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76" l="1"/>
  <c r="G195"/>
  <c r="J195"/>
  <c r="I195"/>
  <c r="H195"/>
  <c r="I176"/>
  <c r="H176"/>
  <c r="G176"/>
  <c r="J157"/>
  <c r="I157"/>
  <c r="G157"/>
  <c r="I138"/>
  <c r="J138"/>
  <c r="H138"/>
  <c r="G138"/>
  <c r="G119"/>
  <c r="J119"/>
  <c r="I119"/>
  <c r="H119"/>
  <c r="J100"/>
  <c r="I100"/>
  <c r="H100"/>
  <c r="G100"/>
  <c r="F100"/>
  <c r="J81"/>
  <c r="F81"/>
  <c r="I81"/>
  <c r="H81"/>
  <c r="G81"/>
  <c r="J62"/>
  <c r="I62"/>
  <c r="H62"/>
  <c r="F62"/>
  <c r="G62"/>
  <c r="G43"/>
  <c r="J43"/>
  <c r="I43"/>
  <c r="H43"/>
  <c r="F43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<sst xmlns="http://schemas.openxmlformats.org/spreadsheetml/2006/main" count="236" uniqueCount="72">
  <si>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</si>
  <si>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</si>
  <si>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</si>
  <si>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</si>
  <si>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</si>
  <si>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</si>
  <si>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</si>
  <si>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</si>
  <si>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</si>
  <si>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</si>
  <si>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</si>
  <si>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</si>
  <si>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</si>
  <si>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</si>
  <si>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</si>
  <si>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</si>
  <si>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</si>
  <si>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</si>
  <si>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</si>
  <si>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</si>
  <si>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</si>
  <si>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</si>
  <si>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</si>
  <si>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</si>
  <si>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</si>
  <si>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</si>
  <si>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</si>
  <si>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</si>
  <si>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</si>
  <si>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</si>
  <si>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</si>
  <si>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</si>
  <si>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</si>
  <si>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</si>
  <si>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</si>
  <si>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</si>
  <si>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МОУ "Антушевская СШ"</t>
  </si>
  <si>
    <t>директор</t>
  </si>
  <si>
    <t>Брагина А.А.</t>
  </si>
  <si>
    <t>Рис отварной, соус красный основной</t>
  </si>
  <si>
    <t>304/833</t>
  </si>
  <si>
    <t>Суп из свежих овощей</t>
  </si>
  <si>
    <t>Котлета мясная говяжья</t>
  </si>
  <si>
    <t>Макаронные изделия отварные, соус красный основной</t>
  </si>
  <si>
    <t>688/833</t>
  </si>
  <si>
    <t>Компот из свежих яблок</t>
  </si>
  <si>
    <t>Какао с молоком</t>
  </si>
  <si>
    <t>Кура отварная</t>
  </si>
  <si>
    <t>Суп картофельный с макаронными изделиями с курой</t>
  </si>
  <si>
    <t>Оладьи со сгущеным молоком</t>
  </si>
  <si>
    <t>Жаркое по-домашнуму</t>
  </si>
  <si>
    <t>Салат из белокочанной капусты с морковью</t>
  </si>
  <si>
    <t>Суп молочный с рисом</t>
  </si>
  <si>
    <t>Суп гороховый с мясом</t>
  </si>
  <si>
    <t>307/833</t>
  </si>
  <si>
    <t>Рыба припущенная</t>
  </si>
  <si>
    <t>Суп картофельный с макаронными изделиями с мясом</t>
  </si>
  <si>
    <t>Плов из отварной курицы с овощами</t>
  </si>
  <si>
    <t>Щи из свежей капусы с мясом</t>
  </si>
  <si>
    <t>Картофельное пюре, соус красный основной</t>
  </si>
  <si>
    <t>694/348</t>
  </si>
  <si>
    <t>Греча отварная, соус красный основной</t>
  </si>
  <si>
    <t>Борщ с капустой и картофелем, с мясом</t>
  </si>
  <si>
    <t>Хлеб  ржано-пшеничный</t>
  </si>
  <si>
    <t>Компот из сухофркутов</t>
  </si>
  <si>
    <t>Кисель фруктовый</t>
  </si>
  <si>
    <t>Чай с лимоном</t>
  </si>
  <si>
    <t>Суп молочный  с макаронными изделиями</t>
  </si>
  <si>
    <t>Котлета мясная</t>
  </si>
  <si>
    <t>Омлет натуральный</t>
  </si>
  <si>
    <t>Сок натуральный</t>
  </si>
  <si>
    <t>Венигрет овощной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</si>
</sst>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48" sqref="E148:K1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 t="s">
        <v>36</v>
      </c>
      <c r="D1" s="58"/>
      <c r="E1" s="58"/>
      <c r="F1" s="13" t="s">
        <v>16</v>
      </c>
      <c r="G1" s="2" t="s">
        <v>17</v>
      </c>
      <c r="H1" s="59" t="s">
        <v>37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38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45658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52</v>
      </c>
      <c r="F15" s="49">
        <v>250</v>
      </c>
      <c r="G15" s="49">
        <v>7.25</v>
      </c>
      <c r="H15" s="49">
        <v>6.85</v>
      </c>
      <c r="I15" s="49">
        <v>23.21</v>
      </c>
      <c r="J15" s="49">
        <v>184</v>
      </c>
      <c r="K15" s="50">
        <v>94</v>
      </c>
    </row>
    <row r="16" spans="1:11" ht="15">
      <c r="A16" s="24"/>
      <c r="B16" s="16"/>
      <c r="C16" s="11"/>
      <c r="D16" s="7" t="s">
        <v>28</v>
      </c>
      <c r="E16" s="51" t="s">
        <v>68</v>
      </c>
      <c r="F16" s="52">
        <v>100</v>
      </c>
      <c r="G16" s="52">
        <v>12.44</v>
      </c>
      <c r="H16" s="52">
        <v>9.24</v>
      </c>
      <c r="I16" s="52">
        <v>12.56</v>
      </c>
      <c r="J16" s="52">
        <v>183</v>
      </c>
      <c r="K16" s="53">
        <v>286</v>
      </c>
    </row>
    <row r="17" spans="1:11" ht="15">
      <c r="A17" s="24"/>
      <c r="B17" s="16"/>
      <c r="C17" s="11"/>
      <c r="D17" s="7" t="s">
        <v>29</v>
      </c>
      <c r="E17" s="48" t="s">
        <v>61</v>
      </c>
      <c r="F17" s="49">
        <v>170</v>
      </c>
      <c r="G17" s="49">
        <v>9.5</v>
      </c>
      <c r="H17" s="49">
        <v>43.89</v>
      </c>
      <c r="I17" s="49">
        <v>84.23</v>
      </c>
      <c r="J17" s="49">
        <v>262.23</v>
      </c>
      <c r="K17" s="50" t="s">
        <v>54</v>
      </c>
    </row>
    <row r="18" spans="1:11" ht="15">
      <c r="A18" s="24"/>
      <c r="B18" s="16"/>
      <c r="C18" s="11"/>
      <c r="D18" s="7" t="s">
        <v>30</v>
      </c>
      <c r="E18" s="51" t="s">
        <v>64</v>
      </c>
      <c r="F18" s="52">
        <v>250</v>
      </c>
      <c r="G18" s="52">
        <v>0.56000000000000005</v>
      </c>
      <c r="H18" s="52">
        <v>0</v>
      </c>
      <c r="I18" s="52">
        <v>27.89</v>
      </c>
      <c r="J18" s="52">
        <v>113.79</v>
      </c>
      <c r="K18" s="53">
        <v>868</v>
      </c>
    </row>
    <row r="19" spans="1:11" ht="15">
      <c r="A19" s="24"/>
      <c r="B19" s="16"/>
      <c r="C19" s="11"/>
      <c r="D19" s="7" t="s">
        <v>31</v>
      </c>
      <c r="E19" s="51"/>
      <c r="F19" s="52"/>
      <c r="G19" s="52"/>
      <c r="H19" s="52"/>
      <c r="I19" s="52"/>
      <c r="J19" s="52"/>
      <c r="K19" s="53"/>
    </row>
    <row r="20" spans="1:11" ht="15">
      <c r="A20" s="24"/>
      <c r="B20" s="16"/>
      <c r="C20" s="11"/>
      <c r="D20" s="7" t="s">
        <v>32</v>
      </c>
      <c r="E20" s="51" t="s">
        <v>63</v>
      </c>
      <c r="F20" s="52">
        <v>60</v>
      </c>
      <c r="G20" s="52">
        <v>5.97</v>
      </c>
      <c r="H20" s="52">
        <v>0.89</v>
      </c>
      <c r="I20" s="52">
        <v>39.229999999999997</v>
      </c>
      <c r="J20" s="52">
        <v>181.23</v>
      </c>
      <c r="K20" s="53">
        <v>1</v>
      </c>
    </row>
    <row r="21" spans="1:11" ht="15">
      <c r="A21" s="24"/>
      <c r="B21" s="16"/>
      <c r="C21" s="11"/>
      <c r="D21" s="6"/>
      <c r="E21" s="51"/>
      <c r="F21" s="52"/>
      <c r="G21" s="52"/>
      <c r="H21" s="52"/>
      <c r="I21" s="52"/>
      <c r="J21" s="52"/>
      <c r="K21" s="53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35.72</v>
      </c>
      <c r="H23" s="20">
        <f t="shared" si="1"/>
        <v>60.870000000000005</v>
      </c>
      <c r="I23" s="20">
        <f t="shared" si="1"/>
        <v>187.11999999999998</v>
      </c>
      <c r="J23" s="20">
        <f t="shared" si="1"/>
        <v>924.25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830</v>
      </c>
      <c r="G24" s="33">
        <f t="shared" ref="G24:J24" si="2">G13+G23</f>
        <v>35.72</v>
      </c>
      <c r="H24" s="33">
        <f t="shared" si="2"/>
        <v>60.870000000000005</v>
      </c>
      <c r="I24" s="33">
        <f t="shared" si="2"/>
        <v>187.11999999999998</v>
      </c>
      <c r="J24" s="33">
        <f t="shared" si="2"/>
        <v>924.25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48</v>
      </c>
      <c r="F34" s="49">
        <v>250</v>
      </c>
      <c r="G34" s="49">
        <v>2.2999999999999998</v>
      </c>
      <c r="H34" s="49">
        <v>4.25</v>
      </c>
      <c r="I34" s="49">
        <v>15.12</v>
      </c>
      <c r="J34" s="49">
        <v>108</v>
      </c>
      <c r="K34" s="50">
        <v>534</v>
      </c>
    </row>
    <row r="35" spans="1:11" ht="15">
      <c r="A35" s="15"/>
      <c r="B35" s="16"/>
      <c r="C35" s="11"/>
      <c r="D35" s="7" t="s">
        <v>28</v>
      </c>
      <c r="E35" s="51" t="s">
        <v>49</v>
      </c>
      <c r="F35" s="52">
        <v>170</v>
      </c>
      <c r="G35" s="52">
        <v>62.76</v>
      </c>
      <c r="H35" s="52">
        <v>21.8</v>
      </c>
      <c r="I35" s="52">
        <v>370.9</v>
      </c>
      <c r="J35" s="52">
        <v>1959</v>
      </c>
      <c r="K35" s="53">
        <v>48</v>
      </c>
    </row>
    <row r="36" spans="1:11" ht="15">
      <c r="A36" s="15"/>
      <c r="B36" s="16"/>
      <c r="C36" s="11"/>
      <c r="D36" s="7" t="s">
        <v>29</v>
      </c>
      <c r="E36" s="51"/>
      <c r="F36" s="52"/>
      <c r="G36" s="52"/>
      <c r="H36" s="52"/>
      <c r="I36" s="52"/>
      <c r="J36" s="52"/>
      <c r="K36" s="53"/>
    </row>
    <row r="37" spans="1:11" ht="15">
      <c r="A37" s="15"/>
      <c r="B37" s="16"/>
      <c r="C37" s="11"/>
      <c r="D37" s="7" t="s">
        <v>30</v>
      </c>
      <c r="E37" s="51" t="s">
        <v>35</v>
      </c>
      <c r="F37" s="52">
        <v>250</v>
      </c>
      <c r="G37" s="52">
        <v>1</v>
      </c>
      <c r="H37" s="52">
        <v>0</v>
      </c>
      <c r="I37" s="52">
        <v>12</v>
      </c>
      <c r="J37" s="52">
        <v>49</v>
      </c>
      <c r="K37" s="53">
        <v>943</v>
      </c>
    </row>
    <row r="38" spans="1:11" ht="15">
      <c r="A38" s="15"/>
      <c r="B38" s="16"/>
      <c r="C38" s="11"/>
      <c r="D38" s="7" t="s">
        <v>31</v>
      </c>
      <c r="E38" s="51"/>
      <c r="F38" s="52"/>
      <c r="G38" s="52"/>
      <c r="H38" s="52"/>
      <c r="I38" s="52"/>
      <c r="J38" s="52"/>
      <c r="K38" s="53"/>
    </row>
    <row r="39" spans="1:11" ht="15">
      <c r="A39" s="15"/>
      <c r="B39" s="16"/>
      <c r="C39" s="11"/>
      <c r="D39" s="7" t="s">
        <v>32</v>
      </c>
      <c r="E39" s="51" t="s">
        <v>63</v>
      </c>
      <c r="F39" s="52">
        <v>60</v>
      </c>
      <c r="G39" s="52">
        <v>5.97</v>
      </c>
      <c r="H39" s="52">
        <v>0.89</v>
      </c>
      <c r="I39" s="52">
        <v>39.229999999999997</v>
      </c>
      <c r="J39" s="52">
        <v>181.23</v>
      </c>
      <c r="K39" s="53">
        <v>1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72.03</v>
      </c>
      <c r="H42" s="20">
        <f t="shared" ref="H42" si="8">SUM(H33:H41)</f>
        <v>26.94</v>
      </c>
      <c r="I42" s="20">
        <f t="shared" ref="I42" si="9">SUM(I33:I41)</f>
        <v>437.25</v>
      </c>
      <c r="J42" s="20">
        <f t="shared" ref="J42" si="10">SUM(J33:J41)</f>
        <v>2297.23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730</v>
      </c>
      <c r="G43" s="33">
        <f t="shared" ref="G43" si="11">G32+G42</f>
        <v>72.03</v>
      </c>
      <c r="H43" s="33">
        <f t="shared" ref="H43" si="12">H32+H42</f>
        <v>26.94</v>
      </c>
      <c r="I43" s="33">
        <f t="shared" ref="I43" si="13">I32+I42</f>
        <v>437.25</v>
      </c>
      <c r="J43" s="33">
        <f t="shared" ref="J43" si="14">J32+J42</f>
        <v>2297.23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 t="s">
        <v>53</v>
      </c>
      <c r="F53" s="49">
        <v>250</v>
      </c>
      <c r="G53" s="49">
        <v>2.2999999999999998</v>
      </c>
      <c r="H53" s="49">
        <v>4.25</v>
      </c>
      <c r="I53" s="49">
        <v>15.12</v>
      </c>
      <c r="J53" s="49">
        <v>138</v>
      </c>
      <c r="K53" s="50">
        <v>204</v>
      </c>
    </row>
    <row r="54" spans="1:11" ht="15">
      <c r="A54" s="24"/>
      <c r="B54" s="16"/>
      <c r="C54" s="11"/>
      <c r="D54" s="7" t="s">
        <v>28</v>
      </c>
      <c r="E54" s="51" t="s">
        <v>55</v>
      </c>
      <c r="F54" s="52">
        <v>100</v>
      </c>
      <c r="G54" s="52">
        <v>17.829999999999998</v>
      </c>
      <c r="H54" s="52">
        <v>0.93</v>
      </c>
      <c r="I54" s="52">
        <v>0.45</v>
      </c>
      <c r="J54" s="52">
        <v>164</v>
      </c>
      <c r="K54" s="53">
        <v>413</v>
      </c>
    </row>
    <row r="55" spans="1:11" ht="15">
      <c r="A55" s="24"/>
      <c r="B55" s="16"/>
      <c r="C55" s="11"/>
      <c r="D55" s="7" t="s">
        <v>29</v>
      </c>
      <c r="E55" s="51" t="s">
        <v>43</v>
      </c>
      <c r="F55" s="52">
        <v>170</v>
      </c>
      <c r="G55" s="52">
        <v>6.29</v>
      </c>
      <c r="H55" s="52">
        <v>7.54</v>
      </c>
      <c r="I55" s="52">
        <v>41.43</v>
      </c>
      <c r="J55" s="52">
        <v>248.44</v>
      </c>
      <c r="K55" s="53" t="s">
        <v>44</v>
      </c>
    </row>
    <row r="56" spans="1:11" ht="15">
      <c r="A56" s="24"/>
      <c r="B56" s="16"/>
      <c r="C56" s="11"/>
      <c r="D56" s="7" t="s">
        <v>30</v>
      </c>
      <c r="E56" s="51" t="s">
        <v>66</v>
      </c>
      <c r="F56" s="52">
        <v>270</v>
      </c>
      <c r="G56" s="52">
        <v>1</v>
      </c>
      <c r="H56" s="52">
        <v>0</v>
      </c>
      <c r="I56" s="52">
        <v>12</v>
      </c>
      <c r="J56" s="52">
        <v>49</v>
      </c>
      <c r="K56" s="53">
        <v>943</v>
      </c>
    </row>
    <row r="57" spans="1:11" ht="15">
      <c r="A57" s="24"/>
      <c r="B57" s="16"/>
      <c r="C57" s="11"/>
      <c r="D57" s="7" t="s">
        <v>31</v>
      </c>
      <c r="E57" s="51"/>
      <c r="F57" s="52"/>
      <c r="G57" s="52"/>
      <c r="H57" s="52"/>
      <c r="I57" s="52"/>
      <c r="J57" s="52"/>
      <c r="K57" s="53"/>
    </row>
    <row r="58" spans="1:11" ht="15">
      <c r="A58" s="24"/>
      <c r="B58" s="16"/>
      <c r="C58" s="11"/>
      <c r="D58" s="7" t="s">
        <v>32</v>
      </c>
      <c r="E58" s="51" t="s">
        <v>63</v>
      </c>
      <c r="F58" s="52">
        <v>60</v>
      </c>
      <c r="G58" s="52">
        <v>5.97</v>
      </c>
      <c r="H58" s="52">
        <v>0.89</v>
      </c>
      <c r="I58" s="52">
        <v>39.229999999999997</v>
      </c>
      <c r="J58" s="52">
        <v>181.23</v>
      </c>
      <c r="K58" s="53">
        <v>1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850</v>
      </c>
      <c r="G61" s="20">
        <f t="shared" ref="G61" si="19">SUM(G52:G60)</f>
        <v>33.39</v>
      </c>
      <c r="H61" s="20">
        <f t="shared" ref="H61" si="20">SUM(H52:H60)</f>
        <v>13.61</v>
      </c>
      <c r="I61" s="20">
        <f t="shared" ref="I61" si="21">SUM(I52:I60)</f>
        <v>108.22999999999999</v>
      </c>
      <c r="J61" s="20">
        <f t="shared" ref="J61" si="22">SUM(J52:J60)</f>
        <v>780.67000000000007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850</v>
      </c>
      <c r="G62" s="33">
        <f t="shared" ref="G62" si="23">G51+G61</f>
        <v>33.39</v>
      </c>
      <c r="H62" s="33">
        <f t="shared" ref="H62" si="24">H51+H61</f>
        <v>13.61</v>
      </c>
      <c r="I62" s="33">
        <f t="shared" ref="I62" si="25">I51+I61</f>
        <v>108.22999999999999</v>
      </c>
      <c r="J62" s="33">
        <f t="shared" ref="J62" si="26">J51+J61</f>
        <v>780.67000000000007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 t="s">
        <v>62</v>
      </c>
      <c r="F72" s="49">
        <v>250</v>
      </c>
      <c r="G72" s="49">
        <v>1.9</v>
      </c>
      <c r="H72" s="49">
        <v>6.66</v>
      </c>
      <c r="I72" s="49">
        <v>10.81</v>
      </c>
      <c r="J72" s="49">
        <v>111.11</v>
      </c>
      <c r="K72" s="50">
        <v>170</v>
      </c>
    </row>
    <row r="73" spans="1:11" ht="15">
      <c r="A73" s="24"/>
      <c r="B73" s="16"/>
      <c r="C73" s="11"/>
      <c r="D73" s="7" t="s">
        <v>28</v>
      </c>
      <c r="E73" s="48" t="s">
        <v>47</v>
      </c>
      <c r="F73" s="49">
        <v>100</v>
      </c>
      <c r="G73" s="49">
        <v>23.37</v>
      </c>
      <c r="H73" s="49">
        <v>6.28</v>
      </c>
      <c r="I73" s="49">
        <v>6.57</v>
      </c>
      <c r="J73" s="49">
        <v>342.85</v>
      </c>
      <c r="K73" s="50">
        <v>176</v>
      </c>
    </row>
    <row r="74" spans="1:11" ht="15">
      <c r="A74" s="24"/>
      <c r="B74" s="16"/>
      <c r="C74" s="11"/>
      <c r="D74" s="7" t="s">
        <v>29</v>
      </c>
      <c r="E74" s="51" t="s">
        <v>43</v>
      </c>
      <c r="F74" s="52">
        <v>170</v>
      </c>
      <c r="G74" s="52">
        <v>6.29</v>
      </c>
      <c r="H74" s="52">
        <v>7.54</v>
      </c>
      <c r="I74" s="52">
        <v>41.43</v>
      </c>
      <c r="J74" s="52">
        <v>248.44</v>
      </c>
      <c r="K74" s="53" t="s">
        <v>44</v>
      </c>
    </row>
    <row r="75" spans="1:11" ht="15">
      <c r="A75" s="24"/>
      <c r="B75" s="16"/>
      <c r="C75" s="11"/>
      <c r="D75" s="7" t="s">
        <v>30</v>
      </c>
      <c r="E75" s="51" t="s">
        <v>46</v>
      </c>
      <c r="F75" s="52">
        <v>250</v>
      </c>
      <c r="G75" s="52">
        <v>2.7</v>
      </c>
      <c r="H75" s="52">
        <v>3.9</v>
      </c>
      <c r="I75" s="52">
        <v>21</v>
      </c>
      <c r="J75" s="52">
        <v>142.30000000000001</v>
      </c>
      <c r="K75" s="53">
        <v>693</v>
      </c>
    </row>
    <row r="76" spans="1:11" ht="15">
      <c r="A76" s="24"/>
      <c r="B76" s="16"/>
      <c r="C76" s="11"/>
      <c r="D76" s="7" t="s">
        <v>31</v>
      </c>
      <c r="E76" s="51"/>
      <c r="F76" s="52"/>
      <c r="G76" s="52"/>
      <c r="H76" s="52"/>
      <c r="I76" s="52"/>
      <c r="J76" s="52"/>
      <c r="K76" s="53"/>
    </row>
    <row r="77" spans="1:11" ht="15">
      <c r="A77" s="24"/>
      <c r="B77" s="16"/>
      <c r="C77" s="11"/>
      <c r="D77" s="7" t="s">
        <v>32</v>
      </c>
      <c r="E77" s="51" t="s">
        <v>63</v>
      </c>
      <c r="F77" s="52">
        <v>60</v>
      </c>
      <c r="G77" s="52">
        <v>5.97</v>
      </c>
      <c r="H77" s="52">
        <v>0.89</v>
      </c>
      <c r="I77" s="52">
        <v>39.229999999999997</v>
      </c>
      <c r="J77" s="52">
        <v>181.23</v>
      </c>
      <c r="K77" s="53">
        <v>1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830</v>
      </c>
      <c r="G80" s="20">
        <f t="shared" ref="G80" si="31">SUM(G71:G79)</f>
        <v>40.229999999999997</v>
      </c>
      <c r="H80" s="20">
        <f t="shared" ref="H80" si="32">SUM(H71:H79)</f>
        <v>25.27</v>
      </c>
      <c r="I80" s="20">
        <f t="shared" ref="I80" si="33">SUM(I71:I79)</f>
        <v>119.03999999999999</v>
      </c>
      <c r="J80" s="20">
        <f t="shared" ref="J80" si="34">SUM(J71:J79)</f>
        <v>1025.93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830</v>
      </c>
      <c r="G81" s="33">
        <f t="shared" ref="G81" si="35">G70+G80</f>
        <v>40.229999999999997</v>
      </c>
      <c r="H81" s="33">
        <f t="shared" ref="H81" si="36">H70+H80</f>
        <v>25.27</v>
      </c>
      <c r="I81" s="33">
        <f t="shared" ref="I81" si="37">I70+I80</f>
        <v>119.03999999999999</v>
      </c>
      <c r="J81" s="33">
        <f t="shared" ref="J81" si="38">J70+J80</f>
        <v>1025.93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51</v>
      </c>
      <c r="F90" s="44">
        <v>100</v>
      </c>
      <c r="G90" s="44">
        <v>0.84</v>
      </c>
      <c r="H90" s="44">
        <v>6.0000000000000001E-3</v>
      </c>
      <c r="I90" s="44">
        <v>5.32</v>
      </c>
      <c r="J90" s="44">
        <v>80.02</v>
      </c>
      <c r="K90" s="45">
        <v>20</v>
      </c>
    </row>
    <row r="91" spans="1:11" ht="15">
      <c r="A91" s="24"/>
      <c r="B91" s="16"/>
      <c r="C91" s="11"/>
      <c r="D91" s="7" t="s">
        <v>27</v>
      </c>
      <c r="E91" s="43" t="s">
        <v>50</v>
      </c>
      <c r="F91" s="44">
        <v>350</v>
      </c>
      <c r="G91" s="44">
        <v>22.54</v>
      </c>
      <c r="H91" s="44">
        <v>17.34</v>
      </c>
      <c r="I91" s="44">
        <v>22.13</v>
      </c>
      <c r="J91" s="44">
        <v>334.07</v>
      </c>
      <c r="K91" s="45">
        <v>436</v>
      </c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45</v>
      </c>
      <c r="F94" s="44">
        <v>250</v>
      </c>
      <c r="G94" s="44">
        <v>0.56000000000000005</v>
      </c>
      <c r="H94" s="44">
        <v>0</v>
      </c>
      <c r="I94" s="44">
        <v>27.89</v>
      </c>
      <c r="J94" s="44">
        <v>113.79</v>
      </c>
      <c r="K94" s="45">
        <v>868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63</v>
      </c>
      <c r="F96" s="44">
        <v>60</v>
      </c>
      <c r="G96" s="44">
        <v>5.97</v>
      </c>
      <c r="H96" s="44">
        <v>0.89</v>
      </c>
      <c r="I96" s="44">
        <v>39.229999999999997</v>
      </c>
      <c r="J96" s="44">
        <v>181.23</v>
      </c>
      <c r="K96" s="45">
        <v>1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29.909999999999997</v>
      </c>
      <c r="H99" s="20">
        <f t="shared" ref="H99" si="44">SUM(H90:H98)</f>
        <v>18.236000000000001</v>
      </c>
      <c r="I99" s="20">
        <f t="shared" ref="I99" si="45">SUM(I90:I98)</f>
        <v>94.57</v>
      </c>
      <c r="J99" s="20">
        <f t="shared" ref="J99" si="46">SUM(J90:J98)</f>
        <v>709.11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760</v>
      </c>
      <c r="G100" s="33">
        <f t="shared" ref="G100" si="47">G89+G99</f>
        <v>29.909999999999997</v>
      </c>
      <c r="H100" s="33">
        <f t="shared" ref="H100" si="48">H89+H99</f>
        <v>18.236000000000001</v>
      </c>
      <c r="I100" s="33">
        <f t="shared" ref="I100" si="49">I89+I99</f>
        <v>94.57</v>
      </c>
      <c r="J100" s="33">
        <f t="shared" ref="J100" si="50">J89+J99</f>
        <v>709.11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8" t="s">
        <v>67</v>
      </c>
      <c r="F110" s="49">
        <v>250</v>
      </c>
      <c r="G110" s="49">
        <v>7.25</v>
      </c>
      <c r="H110" s="49">
        <v>6.85</v>
      </c>
      <c r="I110" s="49">
        <v>23.21</v>
      </c>
      <c r="J110" s="49">
        <v>184</v>
      </c>
      <c r="K110" s="50">
        <v>94</v>
      </c>
    </row>
    <row r="111" spans="1:11" ht="15">
      <c r="A111" s="24"/>
      <c r="B111" s="16"/>
      <c r="C111" s="11"/>
      <c r="D111" s="7" t="s">
        <v>28</v>
      </c>
      <c r="E111" s="51" t="s">
        <v>42</v>
      </c>
      <c r="F111" s="52">
        <v>100</v>
      </c>
      <c r="G111" s="52">
        <v>9.9</v>
      </c>
      <c r="H111" s="52">
        <v>6.7</v>
      </c>
      <c r="I111" s="52">
        <v>6.4</v>
      </c>
      <c r="J111" s="52">
        <v>130.9</v>
      </c>
      <c r="K111" s="53">
        <v>282</v>
      </c>
    </row>
    <row r="112" spans="1:11" ht="15">
      <c r="A112" s="24"/>
      <c r="B112" s="16"/>
      <c r="C112" s="11"/>
      <c r="D112" s="7" t="s">
        <v>29</v>
      </c>
      <c r="E112" s="51" t="s">
        <v>39</v>
      </c>
      <c r="F112" s="52">
        <v>170</v>
      </c>
      <c r="G112" s="52">
        <v>3.89</v>
      </c>
      <c r="H112" s="52">
        <v>5.09</v>
      </c>
      <c r="I112" s="52">
        <v>40.28</v>
      </c>
      <c r="J112" s="52">
        <v>225.18</v>
      </c>
      <c r="K112" s="53" t="s">
        <v>40</v>
      </c>
    </row>
    <row r="113" spans="1:11" ht="15">
      <c r="A113" s="24"/>
      <c r="B113" s="16"/>
      <c r="C113" s="11"/>
      <c r="D113" s="7" t="s">
        <v>30</v>
      </c>
      <c r="E113" s="51" t="s">
        <v>35</v>
      </c>
      <c r="F113" s="52">
        <v>250</v>
      </c>
      <c r="G113" s="52">
        <v>1</v>
      </c>
      <c r="H113" s="52">
        <v>0</v>
      </c>
      <c r="I113" s="52">
        <v>12</v>
      </c>
      <c r="J113" s="52">
        <v>49</v>
      </c>
      <c r="K113" s="53">
        <v>943</v>
      </c>
    </row>
    <row r="114" spans="1:11" ht="15">
      <c r="A114" s="24"/>
      <c r="B114" s="16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</row>
    <row r="115" spans="1:11" ht="15">
      <c r="A115" s="24"/>
      <c r="B115" s="16"/>
      <c r="C115" s="11"/>
      <c r="D115" s="7" t="s">
        <v>32</v>
      </c>
      <c r="E115" s="51" t="s">
        <v>63</v>
      </c>
      <c r="F115" s="52">
        <v>60</v>
      </c>
      <c r="G115" s="52">
        <v>5.97</v>
      </c>
      <c r="H115" s="52">
        <v>0.89</v>
      </c>
      <c r="I115" s="52">
        <v>39.229999999999997</v>
      </c>
      <c r="J115" s="52">
        <v>181.23</v>
      </c>
      <c r="K115" s="53">
        <v>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830</v>
      </c>
      <c r="G118" s="20">
        <f t="shared" ref="G118:J118" si="52">SUM(G109:G117)</f>
        <v>28.009999999999998</v>
      </c>
      <c r="H118" s="20">
        <f t="shared" si="52"/>
        <v>19.53</v>
      </c>
      <c r="I118" s="20">
        <f t="shared" si="52"/>
        <v>121.12</v>
      </c>
      <c r="J118" s="20">
        <f t="shared" si="52"/>
        <v>770.31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830</v>
      </c>
      <c r="G119" s="33">
        <f t="shared" ref="G119" si="53">G108+G118</f>
        <v>28.009999999999998</v>
      </c>
      <c r="H119" s="33">
        <f t="shared" ref="H119" si="54">H108+H118</f>
        <v>19.53</v>
      </c>
      <c r="I119" s="33">
        <f t="shared" ref="I119" si="55">I108+I118</f>
        <v>121.12</v>
      </c>
      <c r="J119" s="33">
        <f t="shared" ref="J119" si="56">J108+J118</f>
        <v>770.31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8" t="s">
        <v>58</v>
      </c>
      <c r="F129" s="49">
        <v>250</v>
      </c>
      <c r="G129" s="49">
        <v>2.09</v>
      </c>
      <c r="H129" s="49">
        <v>6.33</v>
      </c>
      <c r="I129" s="49">
        <v>10.64</v>
      </c>
      <c r="J129" s="49">
        <v>107.83</v>
      </c>
      <c r="K129" s="50">
        <v>187</v>
      </c>
    </row>
    <row r="130" spans="1:11" ht="15">
      <c r="A130" s="15"/>
      <c r="B130" s="16"/>
      <c r="C130" s="11"/>
      <c r="D130" s="7" t="s">
        <v>28</v>
      </c>
      <c r="E130" s="48" t="s">
        <v>47</v>
      </c>
      <c r="F130" s="49">
        <v>100</v>
      </c>
      <c r="G130" s="49">
        <v>23.37</v>
      </c>
      <c r="H130" s="49">
        <v>6.28</v>
      </c>
      <c r="I130" s="49">
        <v>6.57</v>
      </c>
      <c r="J130" s="49">
        <v>342.85</v>
      </c>
      <c r="K130" s="50">
        <v>176</v>
      </c>
    </row>
    <row r="131" spans="1:11" ht="15">
      <c r="A131" s="15"/>
      <c r="B131" s="16"/>
      <c r="C131" s="11"/>
      <c r="D131" s="7" t="s">
        <v>29</v>
      </c>
      <c r="E131" s="51" t="s">
        <v>43</v>
      </c>
      <c r="F131" s="52">
        <v>170</v>
      </c>
      <c r="G131" s="52">
        <v>6.29</v>
      </c>
      <c r="H131" s="52">
        <v>7.54</v>
      </c>
      <c r="I131" s="52">
        <v>41.43</v>
      </c>
      <c r="J131" s="52">
        <v>248.44</v>
      </c>
      <c r="K131" s="53" t="s">
        <v>44</v>
      </c>
    </row>
    <row r="132" spans="1:11" ht="15">
      <c r="A132" s="15"/>
      <c r="B132" s="16"/>
      <c r="C132" s="11"/>
      <c r="D132" s="7" t="s">
        <v>30</v>
      </c>
      <c r="E132" s="51" t="s">
        <v>46</v>
      </c>
      <c r="F132" s="52">
        <v>250</v>
      </c>
      <c r="G132" s="52">
        <v>2.7</v>
      </c>
      <c r="H132" s="52">
        <v>3.9</v>
      </c>
      <c r="I132" s="52">
        <v>21</v>
      </c>
      <c r="J132" s="52">
        <v>142.30000000000001</v>
      </c>
      <c r="K132" s="53">
        <v>643</v>
      </c>
    </row>
    <row r="133" spans="1:11" ht="15">
      <c r="A133" s="15"/>
      <c r="B133" s="16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</row>
    <row r="134" spans="1:11" ht="15">
      <c r="A134" s="15"/>
      <c r="B134" s="16"/>
      <c r="C134" s="11"/>
      <c r="D134" s="7" t="s">
        <v>32</v>
      </c>
      <c r="E134" s="51" t="s">
        <v>63</v>
      </c>
      <c r="F134" s="52">
        <v>60</v>
      </c>
      <c r="G134" s="52">
        <v>5.97</v>
      </c>
      <c r="H134" s="52">
        <v>0.89</v>
      </c>
      <c r="I134" s="52">
        <v>39.229999999999997</v>
      </c>
      <c r="J134" s="52">
        <v>181.23</v>
      </c>
      <c r="K134" s="53">
        <v>1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8">SUM(G128:G136)</f>
        <v>40.42</v>
      </c>
      <c r="H137" s="20">
        <f t="shared" si="58"/>
        <v>24.939999999999998</v>
      </c>
      <c r="I137" s="20">
        <f t="shared" si="58"/>
        <v>118.87</v>
      </c>
      <c r="J137" s="20">
        <f t="shared" si="58"/>
        <v>1022.6500000000001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830</v>
      </c>
      <c r="G138" s="33">
        <f t="shared" ref="G138" si="59">G127+G137</f>
        <v>40.42</v>
      </c>
      <c r="H138" s="33">
        <f t="shared" ref="H138" si="60">H127+H137</f>
        <v>24.939999999999998</v>
      </c>
      <c r="I138" s="33">
        <f t="shared" ref="I138" si="61">I127+I137</f>
        <v>118.87</v>
      </c>
      <c r="J138" s="33">
        <f t="shared" ref="J138" si="62">J127+J137</f>
        <v>1022.6500000000001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8" t="s">
        <v>56</v>
      </c>
      <c r="F148" s="49">
        <v>250</v>
      </c>
      <c r="G148" s="49">
        <v>2.83</v>
      </c>
      <c r="H148" s="49">
        <v>2.86</v>
      </c>
      <c r="I148" s="49">
        <v>217.6</v>
      </c>
      <c r="J148" s="49">
        <v>142.09</v>
      </c>
      <c r="K148" s="50">
        <v>208</v>
      </c>
    </row>
    <row r="149" spans="1:11" ht="15">
      <c r="A149" s="24"/>
      <c r="B149" s="16"/>
      <c r="C149" s="11"/>
      <c r="D149" s="7" t="s">
        <v>28</v>
      </c>
      <c r="E149" s="51" t="s">
        <v>42</v>
      </c>
      <c r="F149" s="52">
        <v>100</v>
      </c>
      <c r="G149" s="52">
        <v>9.9</v>
      </c>
      <c r="H149" s="52">
        <v>6.7</v>
      </c>
      <c r="I149" s="52">
        <v>6.4</v>
      </c>
      <c r="J149" s="52">
        <v>183</v>
      </c>
      <c r="K149" s="53">
        <v>282</v>
      </c>
    </row>
    <row r="150" spans="1:11" ht="15">
      <c r="A150" s="24"/>
      <c r="B150" s="16"/>
      <c r="C150" s="11"/>
      <c r="D150" s="7" t="s">
        <v>29</v>
      </c>
      <c r="E150" s="51" t="s">
        <v>59</v>
      </c>
      <c r="F150" s="52">
        <v>230</v>
      </c>
      <c r="G150" s="52">
        <v>3.35</v>
      </c>
      <c r="H150" s="52">
        <v>7.16</v>
      </c>
      <c r="I150" s="52">
        <v>24.87</v>
      </c>
      <c r="J150" s="52">
        <v>187.31</v>
      </c>
      <c r="K150" s="53" t="s">
        <v>60</v>
      </c>
    </row>
    <row r="151" spans="1:11" ht="15">
      <c r="A151" s="24"/>
      <c r="B151" s="16"/>
      <c r="C151" s="11"/>
      <c r="D151" s="7" t="s">
        <v>30</v>
      </c>
      <c r="E151" s="51" t="s">
        <v>65</v>
      </c>
      <c r="F151" s="52">
        <v>250</v>
      </c>
      <c r="G151" s="52">
        <v>1</v>
      </c>
      <c r="H151" s="52">
        <v>0</v>
      </c>
      <c r="I151" s="52">
        <v>12</v>
      </c>
      <c r="J151" s="52">
        <v>79</v>
      </c>
      <c r="K151" s="53">
        <v>874</v>
      </c>
    </row>
    <row r="152" spans="1:11" ht="15">
      <c r="A152" s="24"/>
      <c r="B152" s="16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</row>
    <row r="153" spans="1:11" ht="15">
      <c r="A153" s="24"/>
      <c r="B153" s="16"/>
      <c r="C153" s="11"/>
      <c r="D153" s="7" t="s">
        <v>32</v>
      </c>
      <c r="E153" s="51" t="s">
        <v>63</v>
      </c>
      <c r="F153" s="52">
        <v>60</v>
      </c>
      <c r="G153" s="52">
        <v>5.97</v>
      </c>
      <c r="H153" s="52">
        <v>0.89</v>
      </c>
      <c r="I153" s="52">
        <v>39.229999999999997</v>
      </c>
      <c r="J153" s="52">
        <v>181.23</v>
      </c>
      <c r="K153" s="53">
        <v>1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890</v>
      </c>
      <c r="G156" s="20">
        <f t="shared" ref="G156:J156" si="64">SUM(G147:G155)</f>
        <v>23.05</v>
      </c>
      <c r="H156" s="20">
        <f t="shared" si="64"/>
        <v>17.61</v>
      </c>
      <c r="I156" s="20">
        <f t="shared" si="64"/>
        <v>300.10000000000002</v>
      </c>
      <c r="J156" s="20">
        <f t="shared" si="64"/>
        <v>772.63000000000011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890</v>
      </c>
      <c r="G157" s="33">
        <f t="shared" ref="G157" si="65">G146+G156</f>
        <v>23.05</v>
      </c>
      <c r="H157" s="33">
        <f t="shared" ref="H157" si="66">H146+H156</f>
        <v>17.61</v>
      </c>
      <c r="I157" s="33">
        <f t="shared" ref="I157" si="67">I146+I156</f>
        <v>300.10000000000002</v>
      </c>
      <c r="J157" s="33">
        <f t="shared" ref="J157" si="68">J146+J156</f>
        <v>772.63000000000011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8" t="s">
        <v>41</v>
      </c>
      <c r="F167" s="49">
        <v>250</v>
      </c>
      <c r="G167" s="49">
        <v>2.09</v>
      </c>
      <c r="H167" s="49">
        <v>6.33</v>
      </c>
      <c r="I167" s="49">
        <v>10.64</v>
      </c>
      <c r="J167" s="49">
        <v>140.56</v>
      </c>
      <c r="K167" s="50">
        <v>187</v>
      </c>
    </row>
    <row r="168" spans="1:11" ht="15">
      <c r="A168" s="24"/>
      <c r="B168" s="16"/>
      <c r="C168" s="11"/>
      <c r="D168" s="7" t="s">
        <v>28</v>
      </c>
      <c r="E168" s="51" t="s">
        <v>57</v>
      </c>
      <c r="F168" s="52">
        <v>230</v>
      </c>
      <c r="G168" s="52">
        <v>17.52</v>
      </c>
      <c r="H168" s="52">
        <v>17.399999999999999</v>
      </c>
      <c r="I168" s="52">
        <v>41.5</v>
      </c>
      <c r="J168" s="52">
        <v>493.19</v>
      </c>
      <c r="K168" s="53">
        <v>216</v>
      </c>
    </row>
    <row r="169" spans="1:11" ht="15">
      <c r="A169" s="24"/>
      <c r="B169" s="16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</row>
    <row r="170" spans="1:11" ht="15">
      <c r="A170" s="24"/>
      <c r="B170" s="16"/>
      <c r="C170" s="11"/>
      <c r="D170" s="7" t="s">
        <v>30</v>
      </c>
      <c r="E170" s="51" t="s">
        <v>66</v>
      </c>
      <c r="F170" s="52">
        <v>270</v>
      </c>
      <c r="G170" s="52">
        <v>1</v>
      </c>
      <c r="H170" s="52">
        <v>0</v>
      </c>
      <c r="I170" s="52">
        <v>12</v>
      </c>
      <c r="J170" s="52">
        <v>49</v>
      </c>
      <c r="K170" s="53">
        <v>943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63</v>
      </c>
      <c r="F172" s="44">
        <v>60</v>
      </c>
      <c r="G172" s="44">
        <v>5.97</v>
      </c>
      <c r="H172" s="44">
        <v>0.89</v>
      </c>
      <c r="I172" s="44">
        <v>39.229999999999997</v>
      </c>
      <c r="J172" s="44">
        <v>181.23</v>
      </c>
      <c r="K172" s="45">
        <v>1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26.58</v>
      </c>
      <c r="H175" s="20">
        <f t="shared" si="70"/>
        <v>24.619999999999997</v>
      </c>
      <c r="I175" s="20">
        <f t="shared" si="70"/>
        <v>103.37</v>
      </c>
      <c r="J175" s="20">
        <f t="shared" si="70"/>
        <v>863.98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810</v>
      </c>
      <c r="G176" s="33">
        <f t="shared" ref="G176" si="71">G165+G175</f>
        <v>26.58</v>
      </c>
      <c r="H176" s="33">
        <f t="shared" ref="H176" si="72">H165+H175</f>
        <v>24.619999999999997</v>
      </c>
      <c r="I176" s="33">
        <f t="shared" ref="I176" si="73">I165+I175</f>
        <v>103.37</v>
      </c>
      <c r="J176" s="33">
        <f t="shared" ref="J176" si="74">J165+J175</f>
        <v>863.98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71</v>
      </c>
      <c r="F185" s="44">
        <v>200</v>
      </c>
      <c r="G185" s="44">
        <v>1.26</v>
      </c>
      <c r="H185" s="44">
        <v>10.14</v>
      </c>
      <c r="I185" s="44">
        <v>8.32</v>
      </c>
      <c r="J185" s="44">
        <v>129.26</v>
      </c>
      <c r="K185" s="45">
        <v>45</v>
      </c>
    </row>
    <row r="186" spans="1:11" ht="15">
      <c r="A186" s="24"/>
      <c r="B186" s="16"/>
      <c r="C186" s="11"/>
      <c r="D186" s="7" t="s">
        <v>27</v>
      </c>
      <c r="E186" s="48" t="s">
        <v>56</v>
      </c>
      <c r="F186" s="49">
        <v>250</v>
      </c>
      <c r="G186" s="49">
        <v>2.83</v>
      </c>
      <c r="H186" s="49">
        <v>2.86</v>
      </c>
      <c r="I186" s="49">
        <v>217.6</v>
      </c>
      <c r="J186" s="49">
        <v>124.09</v>
      </c>
      <c r="K186" s="50">
        <v>208</v>
      </c>
    </row>
    <row r="187" spans="1:11" ht="15">
      <c r="A187" s="24"/>
      <c r="B187" s="16"/>
      <c r="C187" s="11"/>
      <c r="D187" s="7" t="s">
        <v>28</v>
      </c>
      <c r="E187" s="51" t="s">
        <v>69</v>
      </c>
      <c r="F187" s="52">
        <v>200</v>
      </c>
      <c r="G187" s="52">
        <v>11.2</v>
      </c>
      <c r="H187" s="52">
        <v>17.399999999999999</v>
      </c>
      <c r="I187" s="52">
        <v>3</v>
      </c>
      <c r="J187" s="52">
        <v>212</v>
      </c>
      <c r="K187" s="53">
        <v>13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70</v>
      </c>
      <c r="F189" s="44">
        <v>200</v>
      </c>
      <c r="G189" s="44">
        <v>0.36</v>
      </c>
      <c r="H189" s="44">
        <v>0.12</v>
      </c>
      <c r="I189" s="44">
        <v>12.47</v>
      </c>
      <c r="J189" s="44">
        <v>54</v>
      </c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63</v>
      </c>
      <c r="F191" s="44">
        <v>60</v>
      </c>
      <c r="G191" s="44">
        <v>5.97</v>
      </c>
      <c r="H191" s="44">
        <v>0.89</v>
      </c>
      <c r="I191" s="44">
        <v>39.229999999999997</v>
      </c>
      <c r="J191" s="44">
        <v>181.23</v>
      </c>
      <c r="K191" s="45">
        <v>1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910</v>
      </c>
      <c r="G194" s="20">
        <f t="shared" ref="G194:J194" si="76">SUM(G185:G193)</f>
        <v>21.619999999999997</v>
      </c>
      <c r="H194" s="20">
        <f t="shared" si="76"/>
        <v>31.41</v>
      </c>
      <c r="I194" s="20">
        <f t="shared" si="76"/>
        <v>280.62</v>
      </c>
      <c r="J194" s="20">
        <f t="shared" si="76"/>
        <v>700.58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910</v>
      </c>
      <c r="G195" s="33">
        <f t="shared" ref="G195" si="77">G184+G194</f>
        <v>21.619999999999997</v>
      </c>
      <c r="H195" s="33">
        <f t="shared" ref="H195" si="78">H184+H194</f>
        <v>31.41</v>
      </c>
      <c r="I195" s="33">
        <f t="shared" ref="I195" si="79">I184+I194</f>
        <v>280.62</v>
      </c>
      <c r="J195" s="33">
        <f t="shared" ref="J195" si="80">J184+J194</f>
        <v>700.58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35.095999999999997</v>
      </c>
      <c r="H196" s="35">
        <f t="shared" si="81"/>
        <v>26.303599999999999</v>
      </c>
      <c r="I196" s="35">
        <f t="shared" si="81"/>
        <v>187.02899999999994</v>
      </c>
      <c r="J196" s="35">
        <f t="shared" si="81"/>
        <v>986.73399999999981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allab</cp:lastModifiedBy>
  <cp:lastPrinted>2025-01-14T10:31:08Z</cp:lastPrinted>
  <dcterms:created xsi:type="dcterms:W3CDTF">2022-05-16T14:23:56Z</dcterms:created>
  <dcterms:modified xsi:type="dcterms:W3CDTF">2025-01-26T09:43:19Z</dcterms:modified>
</cp:coreProperties>
</file>