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J195"/>
  <c r="I195"/>
  <c r="H195"/>
  <c r="I176"/>
  <c r="H176"/>
  <c r="G176"/>
  <c r="J157"/>
  <c r="I157"/>
  <c r="G157"/>
  <c r="I138"/>
  <c r="J138"/>
  <c r="H138"/>
  <c r="G138"/>
  <c r="G119"/>
  <c r="J119"/>
  <c r="I119"/>
  <c r="H119"/>
  <c r="J100"/>
  <c r="I100"/>
  <c r="H100"/>
  <c r="G100"/>
  <c r="F100"/>
  <c r="J81"/>
  <c r="F81"/>
  <c r="I81"/>
  <c r="H81"/>
  <c r="G81"/>
  <c r="J62"/>
  <c r="I62"/>
  <c r="H62"/>
  <c r="F62"/>
  <c r="G62"/>
  <c r="G43"/>
  <c r="J43"/>
  <c r="I43"/>
  <c r="H43"/>
  <c r="F43"/>
  <c r="F119"/>
  <c r="F138"/>
  <c r="F157"/>
  <c r="F176"/>
  <c r="F195"/>
  <c r="I24"/>
  <c r="F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<sst xmlns="http://schemas.openxmlformats.org/spreadsheetml/2006/main" count="264" uniqueCount="81">
  <si>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</si>
  <si>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</si>
  <si>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</si>
  <si>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</si>
  <si>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</si>
  <si>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</si>
  <si>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</si>
  <si>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</si>
  <si>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</si>
  <si>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</si>
  <si>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</si>
  <si>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</si>
  <si>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</si>
  <si>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</si>
  <si>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</si>
  <si>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</si>
  <si>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</si>
  <si>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</si>
  <si>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</si>
  <si>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</si>
  <si>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</si>
  <si>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</si>
  <si>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</si>
  <si>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</si>
  <si>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</si>
  <si>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</si>
  <si>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</si>
  <si>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</si>
  <si>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</si>
  <si>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</si>
  <si>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</si>
  <si>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</si>
  <si>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</si>
  <si>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</si>
  <si>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</si>
  <si>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натуральный</t>
  </si>
  <si>
    <t>Чай с сахаром</t>
  </si>
  <si>
    <t>МОУ "Антушевская СШ"</t>
  </si>
  <si>
    <t>директор</t>
  </si>
  <si>
    <t>Брагина А.А.</t>
  </si>
  <si>
    <t>Бутерброд с маслом</t>
  </si>
  <si>
    <t>Суп молочный "Дружба"</t>
  </si>
  <si>
    <t>Рис отварной, соус красный основной</t>
  </si>
  <si>
    <t>304/833</t>
  </si>
  <si>
    <t>Тефтели мясные</t>
  </si>
  <si>
    <t>Хлеб пшеничный</t>
  </si>
  <si>
    <t>Каша молочная геркулесовая</t>
  </si>
  <si>
    <t>Чай с молоком</t>
  </si>
  <si>
    <t>Бутерброд с сыром</t>
  </si>
  <si>
    <t>Суп из свежих овощей</t>
  </si>
  <si>
    <t>Котлета мясная говяжья</t>
  </si>
  <si>
    <t>Макаронные изделия отварные, соус красный основной</t>
  </si>
  <si>
    <t>688/833</t>
  </si>
  <si>
    <t>Компот из свежих яблок</t>
  </si>
  <si>
    <t>Батон с повидлом</t>
  </si>
  <si>
    <t>Какао с молоком</t>
  </si>
  <si>
    <t>Винегрет овощной</t>
  </si>
  <si>
    <t>Щи из свежей капусты с мясом говядины</t>
  </si>
  <si>
    <t>Кура отварная</t>
  </si>
  <si>
    <t>Каша молочная рисовая</t>
  </si>
  <si>
    <t>Суп картофельный с макаронными изделиями с курой</t>
  </si>
  <si>
    <t>Оладьи со сгущеным молоком</t>
  </si>
  <si>
    <t>Запеканка из творога</t>
  </si>
  <si>
    <t>Жаркое по-домашнуму</t>
  </si>
  <si>
    <t>Салат из белокочанной капусты с морковью</t>
  </si>
  <si>
    <t>Компот из сухофруктов</t>
  </si>
  <si>
    <t>Суп молочный с рисом</t>
  </si>
  <si>
    <t>Сырники из творога</t>
  </si>
  <si>
    <t>Суп гороховый с мясом</t>
  </si>
  <si>
    <t>307/833</t>
  </si>
  <si>
    <t>Рыба припущенная</t>
  </si>
  <si>
    <t>Каша молочная пшеничная</t>
  </si>
  <si>
    <t>Каша молочная манная</t>
  </si>
  <si>
    <t>Суп картофельный с макаронными изделиями с мясом</t>
  </si>
  <si>
    <t>Плов из отварной курицы с овощами</t>
  </si>
  <si>
    <t>Греча отварная</t>
  </si>
  <si>
    <t>Щи из свежей капусы с мясом</t>
  </si>
  <si>
    <t>Картофельное пюре, соус красный основной</t>
  </si>
  <si>
    <t>694/348</t>
  </si>
  <si>
    <t>Греча отварная, соус красный основной</t>
  </si>
  <si>
    <t>Борщ с капустой и картофелем, с мясом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</si>
</sst>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38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39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45170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11.2</v>
      </c>
      <c r="H6" s="41">
        <v>17.399999999999999</v>
      </c>
      <c r="I6" s="41">
        <v>3</v>
      </c>
      <c r="J6" s="41">
        <v>212</v>
      </c>
      <c r="K6" s="42">
        <v>13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250</v>
      </c>
      <c r="G8" s="44">
        <v>1</v>
      </c>
      <c r="H8" s="44">
        <v>0</v>
      </c>
      <c r="I8" s="44">
        <v>12</v>
      </c>
      <c r="J8" s="44">
        <v>49</v>
      </c>
      <c r="K8" s="45">
        <v>943</v>
      </c>
    </row>
    <row r="9" spans="1:11" ht="15">
      <c r="A9" s="24"/>
      <c r="B9" s="16"/>
      <c r="C9" s="11"/>
      <c r="D9" s="7" t="s">
        <v>23</v>
      </c>
      <c r="E9" s="43" t="s">
        <v>40</v>
      </c>
      <c r="F9" s="44">
        <v>40</v>
      </c>
      <c r="G9" s="44">
        <v>8.32</v>
      </c>
      <c r="H9" s="44">
        <v>90.01</v>
      </c>
      <c r="I9" s="44">
        <v>54.75</v>
      </c>
      <c r="J9" s="44">
        <v>141</v>
      </c>
      <c r="K9" s="45">
        <v>5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20.52</v>
      </c>
      <c r="H13" s="20">
        <f t="shared" si="0"/>
        <v>107.41</v>
      </c>
      <c r="I13" s="20">
        <f t="shared" si="0"/>
        <v>69.75</v>
      </c>
      <c r="J13" s="20">
        <f t="shared" si="0"/>
        <v>402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7.25</v>
      </c>
      <c r="H15" s="44">
        <v>6.85</v>
      </c>
      <c r="I15" s="44">
        <v>23.21</v>
      </c>
      <c r="J15" s="44">
        <v>184</v>
      </c>
      <c r="K15" s="45">
        <v>94</v>
      </c>
    </row>
    <row r="16" spans="1:11" ht="15">
      <c r="A16" s="24"/>
      <c r="B16" s="16"/>
      <c r="C16" s="11"/>
      <c r="D16" s="7" t="s">
        <v>28</v>
      </c>
      <c r="E16" s="43" t="s">
        <v>44</v>
      </c>
      <c r="F16" s="44">
        <v>100</v>
      </c>
      <c r="G16" s="44">
        <v>12.44</v>
      </c>
      <c r="H16" s="44">
        <v>9.24</v>
      </c>
      <c r="I16" s="44">
        <v>12.56</v>
      </c>
      <c r="J16" s="44">
        <v>183</v>
      </c>
      <c r="K16" s="45">
        <v>286</v>
      </c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230</v>
      </c>
      <c r="G17" s="44">
        <v>3.89</v>
      </c>
      <c r="H17" s="44">
        <v>5.09</v>
      </c>
      <c r="I17" s="44">
        <v>40.28</v>
      </c>
      <c r="J17" s="44">
        <v>225.18</v>
      </c>
      <c r="K17" s="45" t="s">
        <v>43</v>
      </c>
    </row>
    <row r="18" spans="1:11" ht="15">
      <c r="A18" s="24"/>
      <c r="B18" s="16"/>
      <c r="C18" s="11"/>
      <c r="D18" s="7" t="s">
        <v>30</v>
      </c>
      <c r="E18" s="43" t="s">
        <v>36</v>
      </c>
      <c r="F18" s="44">
        <v>250</v>
      </c>
      <c r="G18" s="44">
        <v>1</v>
      </c>
      <c r="H18" s="44">
        <v>0</v>
      </c>
      <c r="I18" s="44">
        <v>12</v>
      </c>
      <c r="J18" s="44">
        <v>49</v>
      </c>
      <c r="K18" s="45">
        <v>943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45</v>
      </c>
      <c r="F20" s="44">
        <v>30</v>
      </c>
      <c r="G20" s="44">
        <v>5.97</v>
      </c>
      <c r="H20" s="44">
        <v>0.89</v>
      </c>
      <c r="I20" s="44">
        <v>39.229999999999997</v>
      </c>
      <c r="J20" s="44">
        <v>181.23</v>
      </c>
      <c r="K20" s="45">
        <v>1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860</v>
      </c>
      <c r="G23" s="20">
        <f t="shared" ref="G23:J23" si="1">SUM(G14:G22)</f>
        <v>30.549999999999997</v>
      </c>
      <c r="H23" s="20">
        <f t="shared" si="1"/>
        <v>22.07</v>
      </c>
      <c r="I23" s="20">
        <f t="shared" si="1"/>
        <v>127.28</v>
      </c>
      <c r="J23" s="20">
        <f t="shared" si="1"/>
        <v>822.41000000000008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1350</v>
      </c>
      <c r="G24" s="33">
        <f t="shared" ref="G24:J24" si="2">G13+G23</f>
        <v>51.069999999999993</v>
      </c>
      <c r="H24" s="33">
        <f t="shared" si="2"/>
        <v>129.47999999999999</v>
      </c>
      <c r="I24" s="33">
        <f t="shared" si="2"/>
        <v>197.03</v>
      </c>
      <c r="J24" s="33">
        <f t="shared" si="2"/>
        <v>1224.4100000000001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200</v>
      </c>
      <c r="G25" s="41">
        <v>5.6</v>
      </c>
      <c r="H25" s="41">
        <v>10.4</v>
      </c>
      <c r="I25" s="41">
        <v>26.4</v>
      </c>
      <c r="J25" s="41">
        <v>230</v>
      </c>
      <c r="K25" s="42">
        <v>311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0.12</v>
      </c>
      <c r="H27" s="44">
        <v>0</v>
      </c>
      <c r="I27" s="44">
        <v>12.04</v>
      </c>
      <c r="J27" s="44">
        <v>48.64</v>
      </c>
      <c r="K27" s="45">
        <v>943</v>
      </c>
    </row>
    <row r="28" spans="1:11" ht="15">
      <c r="A28" s="15"/>
      <c r="B28" s="16"/>
      <c r="C28" s="11"/>
      <c r="D28" s="7" t="s">
        <v>23</v>
      </c>
      <c r="E28" s="43" t="s">
        <v>48</v>
      </c>
      <c r="F28" s="44">
        <v>40</v>
      </c>
      <c r="G28" s="44">
        <v>8.32</v>
      </c>
      <c r="H28" s="44">
        <v>9.01</v>
      </c>
      <c r="I28" s="44">
        <v>54.75</v>
      </c>
      <c r="J28" s="44">
        <v>195.33</v>
      </c>
      <c r="K28" s="45">
        <v>5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440</v>
      </c>
      <c r="G32" s="20">
        <f t="shared" ref="G32" si="3">SUM(G25:G31)</f>
        <v>14.04</v>
      </c>
      <c r="H32" s="20">
        <f t="shared" ref="H32" si="4">SUM(H25:H31)</f>
        <v>19.41</v>
      </c>
      <c r="I32" s="20">
        <f t="shared" ref="I32" si="5">SUM(I25:I31)</f>
        <v>93.19</v>
      </c>
      <c r="J32" s="20">
        <f t="shared" ref="J32" si="6">SUM(J25:J31)</f>
        <v>473.97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49</v>
      </c>
      <c r="F34" s="44">
        <v>250</v>
      </c>
      <c r="G34" s="44">
        <v>3.67</v>
      </c>
      <c r="H34" s="44">
        <v>4.4000000000000004</v>
      </c>
      <c r="I34" s="44">
        <v>15.27</v>
      </c>
      <c r="J34" s="44">
        <v>115.5</v>
      </c>
      <c r="K34" s="45">
        <v>164</v>
      </c>
    </row>
    <row r="35" spans="1:11" ht="1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9.9</v>
      </c>
      <c r="H35" s="44">
        <v>6.7</v>
      </c>
      <c r="I35" s="44">
        <v>6.4</v>
      </c>
      <c r="J35" s="44">
        <v>130.9</v>
      </c>
      <c r="K35" s="45">
        <v>282</v>
      </c>
    </row>
    <row r="36" spans="1:11" ht="15">
      <c r="A36" s="15"/>
      <c r="B36" s="16"/>
      <c r="C36" s="11"/>
      <c r="D36" s="7" t="s">
        <v>29</v>
      </c>
      <c r="E36" s="43" t="s">
        <v>51</v>
      </c>
      <c r="F36" s="44">
        <v>210</v>
      </c>
      <c r="G36" s="44">
        <v>6.29</v>
      </c>
      <c r="H36" s="44">
        <v>7.54</v>
      </c>
      <c r="I36" s="44">
        <v>41.43</v>
      </c>
      <c r="J36" s="44">
        <v>228.44</v>
      </c>
      <c r="K36" s="45" t="s">
        <v>52</v>
      </c>
    </row>
    <row r="37" spans="1:11" ht="15">
      <c r="A37" s="15"/>
      <c r="B37" s="16"/>
      <c r="C37" s="11"/>
      <c r="D37" s="7" t="s">
        <v>30</v>
      </c>
      <c r="E37" s="43" t="s">
        <v>53</v>
      </c>
      <c r="F37" s="44">
        <v>200</v>
      </c>
      <c r="G37" s="44">
        <v>0.16</v>
      </c>
      <c r="H37" s="44">
        <v>0</v>
      </c>
      <c r="I37" s="44">
        <v>14.99</v>
      </c>
      <c r="J37" s="44">
        <v>60.64</v>
      </c>
      <c r="K37" s="45">
        <v>372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45</v>
      </c>
      <c r="F39" s="44">
        <v>30</v>
      </c>
      <c r="G39" s="44">
        <v>5.97</v>
      </c>
      <c r="H39" s="44">
        <v>0.89</v>
      </c>
      <c r="I39" s="44">
        <v>39.229999999999997</v>
      </c>
      <c r="J39" s="44">
        <v>181.23</v>
      </c>
      <c r="K39" s="45">
        <v>1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25.99</v>
      </c>
      <c r="H42" s="20">
        <f t="shared" ref="H42" si="8">SUM(H33:H41)</f>
        <v>19.53</v>
      </c>
      <c r="I42" s="20">
        <f t="shared" ref="I42" si="9">SUM(I33:I41)</f>
        <v>117.32</v>
      </c>
      <c r="J42" s="20">
        <f t="shared" ref="J42" si="10">SUM(J33:J41)</f>
        <v>716.71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1230</v>
      </c>
      <c r="G43" s="33">
        <f t="shared" ref="G43" si="11">G32+G42</f>
        <v>40.03</v>
      </c>
      <c r="H43" s="33">
        <f t="shared" ref="H43" si="12">H32+H42</f>
        <v>38.94</v>
      </c>
      <c r="I43" s="33">
        <f t="shared" ref="I43" si="13">I32+I42</f>
        <v>210.51</v>
      </c>
      <c r="J43" s="33">
        <f t="shared" ref="J43" si="14">J32+J42</f>
        <v>1190.68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72</v>
      </c>
      <c r="F44" s="41">
        <v>200</v>
      </c>
      <c r="G44" s="41">
        <v>3.5</v>
      </c>
      <c r="H44" s="41">
        <v>8.27</v>
      </c>
      <c r="I44" s="41">
        <v>25</v>
      </c>
      <c r="J44" s="41">
        <v>194.8</v>
      </c>
      <c r="K44" s="42">
        <v>311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2.7</v>
      </c>
      <c r="H46" s="44">
        <v>3.9</v>
      </c>
      <c r="I46" s="44">
        <v>21</v>
      </c>
      <c r="J46" s="44">
        <v>142.30000000000001</v>
      </c>
      <c r="K46" s="45">
        <v>693</v>
      </c>
    </row>
    <row r="47" spans="1:11" ht="15">
      <c r="A47" s="24"/>
      <c r="B47" s="16"/>
      <c r="C47" s="11"/>
      <c r="D47" s="7" t="s">
        <v>23</v>
      </c>
      <c r="E47" s="43" t="s">
        <v>54</v>
      </c>
      <c r="F47" s="44">
        <v>40</v>
      </c>
      <c r="G47" s="44">
        <v>8.32</v>
      </c>
      <c r="H47" s="44">
        <v>9.01</v>
      </c>
      <c r="I47" s="44">
        <v>54.43</v>
      </c>
      <c r="J47" s="44">
        <v>141.1</v>
      </c>
      <c r="K47" s="45">
        <v>5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440</v>
      </c>
      <c r="G51" s="20">
        <f t="shared" ref="G51" si="15">SUM(G44:G50)</f>
        <v>14.52</v>
      </c>
      <c r="H51" s="20">
        <f t="shared" ref="H51" si="16">SUM(H44:H50)</f>
        <v>21.18</v>
      </c>
      <c r="I51" s="20">
        <f t="shared" ref="I51" si="17">SUM(I44:I50)</f>
        <v>100.43</v>
      </c>
      <c r="J51" s="20">
        <f t="shared" ref="J51" si="18">SUM(J44:J50)</f>
        <v>478.20000000000005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100</v>
      </c>
      <c r="G52" s="44">
        <v>1.26</v>
      </c>
      <c r="H52" s="44">
        <v>10.14</v>
      </c>
      <c r="I52" s="44">
        <v>8.32</v>
      </c>
      <c r="J52" s="44">
        <v>129.26</v>
      </c>
      <c r="K52" s="45">
        <v>45</v>
      </c>
    </row>
    <row r="53" spans="1:11" ht="1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2.09</v>
      </c>
      <c r="H53" s="44">
        <v>6.33</v>
      </c>
      <c r="I53" s="44">
        <v>10.64</v>
      </c>
      <c r="J53" s="44">
        <v>107.83</v>
      </c>
      <c r="K53" s="45">
        <v>187</v>
      </c>
    </row>
    <row r="54" spans="1:11" ht="15">
      <c r="A54" s="24"/>
      <c r="B54" s="16"/>
      <c r="C54" s="11"/>
      <c r="D54" s="7" t="s">
        <v>28</v>
      </c>
      <c r="E54" s="43" t="s">
        <v>58</v>
      </c>
      <c r="F54" s="44">
        <v>120</v>
      </c>
      <c r="G54" s="44">
        <v>23.57</v>
      </c>
      <c r="H54" s="44">
        <v>6.28</v>
      </c>
      <c r="I54" s="44">
        <v>0.56999999999999995</v>
      </c>
      <c r="J54" s="44">
        <v>342.85</v>
      </c>
      <c r="K54" s="45">
        <v>176</v>
      </c>
    </row>
    <row r="55" spans="1:11" ht="15">
      <c r="A55" s="24"/>
      <c r="B55" s="16"/>
      <c r="C55" s="11"/>
      <c r="D55" s="7" t="s">
        <v>29</v>
      </c>
      <c r="E55" s="43" t="s">
        <v>75</v>
      </c>
      <c r="F55" s="44">
        <v>200</v>
      </c>
      <c r="G55" s="44">
        <v>10.26</v>
      </c>
      <c r="H55" s="44">
        <v>9.41</v>
      </c>
      <c r="I55" s="44">
        <v>44.5</v>
      </c>
      <c r="J55" s="44">
        <v>311.67</v>
      </c>
      <c r="K55" s="45">
        <v>581</v>
      </c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45</v>
      </c>
      <c r="F58" s="44">
        <v>30</v>
      </c>
      <c r="G58" s="44">
        <v>5.97</v>
      </c>
      <c r="H58" s="44">
        <v>0.89</v>
      </c>
      <c r="I58" s="44">
        <v>39.229999999999997</v>
      </c>
      <c r="J58" s="44">
        <v>181.23</v>
      </c>
      <c r="K58" s="45">
        <v>1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43.15</v>
      </c>
      <c r="H61" s="20">
        <f t="shared" ref="H61" si="20">SUM(H52:H60)</f>
        <v>33.049999999999997</v>
      </c>
      <c r="I61" s="20">
        <f t="shared" ref="I61" si="21">SUM(I52:I60)</f>
        <v>103.25999999999999</v>
      </c>
      <c r="J61" s="20">
        <f t="shared" ref="J61" si="22">SUM(J52:J60)</f>
        <v>1072.8400000000001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1140</v>
      </c>
      <c r="G62" s="33">
        <f t="shared" ref="G62" si="23">G51+G61</f>
        <v>57.67</v>
      </c>
      <c r="H62" s="33">
        <f t="shared" ref="H62" si="24">H51+H61</f>
        <v>54.23</v>
      </c>
      <c r="I62" s="33">
        <f t="shared" ref="I62" si="25">I51+I61</f>
        <v>203.69</v>
      </c>
      <c r="J62" s="33">
        <f t="shared" ref="J62" si="26">J51+J61</f>
        <v>1551.0400000000002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200</v>
      </c>
      <c r="G63" s="41">
        <v>5.7</v>
      </c>
      <c r="H63" s="41">
        <v>3.2</v>
      </c>
      <c r="I63" s="41">
        <v>21.1</v>
      </c>
      <c r="J63" s="41">
        <v>158.5</v>
      </c>
      <c r="K63" s="42">
        <v>311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53</v>
      </c>
      <c r="F65" s="44">
        <v>200</v>
      </c>
      <c r="G65" s="44">
        <v>0.16</v>
      </c>
      <c r="H65" s="44">
        <v>0</v>
      </c>
      <c r="I65" s="44">
        <v>14.99</v>
      </c>
      <c r="J65" s="44">
        <v>60.64</v>
      </c>
      <c r="K65" s="45">
        <v>372</v>
      </c>
    </row>
    <row r="66" spans="1:11" ht="15">
      <c r="A66" s="24"/>
      <c r="B66" s="16"/>
      <c r="C66" s="11"/>
      <c r="D66" s="7" t="s">
        <v>23</v>
      </c>
      <c r="E66" s="43" t="s">
        <v>48</v>
      </c>
      <c r="F66" s="44">
        <v>40</v>
      </c>
      <c r="G66" s="44">
        <v>8.32</v>
      </c>
      <c r="H66" s="44">
        <v>9.01</v>
      </c>
      <c r="I66" s="44">
        <v>54.75</v>
      </c>
      <c r="J66" s="44">
        <v>195.33</v>
      </c>
      <c r="K66" s="45">
        <v>5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440</v>
      </c>
      <c r="G70" s="20">
        <f t="shared" ref="G70" si="27">SUM(G63:G69)</f>
        <v>14.18</v>
      </c>
      <c r="H70" s="20">
        <f t="shared" ref="H70" si="28">SUM(H63:H69)</f>
        <v>12.21</v>
      </c>
      <c r="I70" s="20">
        <f t="shared" ref="I70" si="29">SUM(I63:I69)</f>
        <v>90.84</v>
      </c>
      <c r="J70" s="20">
        <f t="shared" ref="J70" si="30">SUM(J63:J69)</f>
        <v>414.47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60</v>
      </c>
      <c r="F72" s="44">
        <v>250</v>
      </c>
      <c r="G72" s="44">
        <v>2.2999999999999998</v>
      </c>
      <c r="H72" s="44">
        <v>4.25</v>
      </c>
      <c r="I72" s="44">
        <v>15.12</v>
      </c>
      <c r="J72" s="44">
        <v>108</v>
      </c>
      <c r="K72" s="45">
        <v>534</v>
      </c>
    </row>
    <row r="73" spans="1:11" ht="15">
      <c r="A73" s="24"/>
      <c r="B73" s="16"/>
      <c r="C73" s="11"/>
      <c r="D73" s="7" t="s">
        <v>28</v>
      </c>
      <c r="E73" s="43" t="s">
        <v>61</v>
      </c>
      <c r="F73" s="44">
        <v>150</v>
      </c>
      <c r="G73" s="44">
        <v>62.76</v>
      </c>
      <c r="H73" s="44">
        <v>21.8</v>
      </c>
      <c r="I73" s="44">
        <v>370.9</v>
      </c>
      <c r="J73" s="44">
        <v>1959</v>
      </c>
      <c r="K73" s="45">
        <v>48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36</v>
      </c>
      <c r="F75" s="44">
        <v>250</v>
      </c>
      <c r="G75" s="44">
        <v>1</v>
      </c>
      <c r="H75" s="44">
        <v>0</v>
      </c>
      <c r="I75" s="44">
        <v>12</v>
      </c>
      <c r="J75" s="44">
        <v>49</v>
      </c>
      <c r="K75" s="45">
        <v>943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45</v>
      </c>
      <c r="F77" s="44">
        <v>30</v>
      </c>
      <c r="G77" s="44">
        <v>5.97</v>
      </c>
      <c r="H77" s="44">
        <v>0.89</v>
      </c>
      <c r="I77" s="44">
        <v>39.229999999999997</v>
      </c>
      <c r="J77" s="44">
        <v>181.23</v>
      </c>
      <c r="K77" s="45">
        <v>1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680</v>
      </c>
      <c r="G80" s="20">
        <f t="shared" ref="G80" si="31">SUM(G71:G79)</f>
        <v>72.03</v>
      </c>
      <c r="H80" s="20">
        <f t="shared" ref="H80" si="32">SUM(H71:H79)</f>
        <v>26.94</v>
      </c>
      <c r="I80" s="20">
        <f t="shared" ref="I80" si="33">SUM(I71:I79)</f>
        <v>437.25</v>
      </c>
      <c r="J80" s="20">
        <f t="shared" ref="J80" si="34">SUM(J71:J79)</f>
        <v>2297.23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1120</v>
      </c>
      <c r="G81" s="33">
        <f t="shared" ref="G81" si="35">G70+G80</f>
        <v>86.210000000000008</v>
      </c>
      <c r="H81" s="33">
        <f t="shared" ref="H81" si="36">H70+H80</f>
        <v>39.150000000000006</v>
      </c>
      <c r="I81" s="33">
        <f t="shared" ref="I81" si="37">I70+I80</f>
        <v>528.09</v>
      </c>
      <c r="J81" s="33">
        <f t="shared" ref="J81" si="38">J70+J80</f>
        <v>2711.7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200</v>
      </c>
      <c r="G82" s="41">
        <v>24</v>
      </c>
      <c r="H82" s="41">
        <v>25.2</v>
      </c>
      <c r="I82" s="41">
        <v>23.9</v>
      </c>
      <c r="J82" s="41">
        <v>425</v>
      </c>
      <c r="K82" s="42">
        <v>72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36</v>
      </c>
      <c r="F84" s="44">
        <v>250</v>
      </c>
      <c r="G84" s="44">
        <v>1</v>
      </c>
      <c r="H84" s="44">
        <v>0</v>
      </c>
      <c r="I84" s="44">
        <v>12</v>
      </c>
      <c r="J84" s="44">
        <v>49</v>
      </c>
      <c r="K84" s="45">
        <v>943</v>
      </c>
    </row>
    <row r="85" spans="1:11" ht="15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8.32</v>
      </c>
      <c r="H85" s="44">
        <v>90.01</v>
      </c>
      <c r="I85" s="44">
        <v>54.75</v>
      </c>
      <c r="J85" s="44">
        <v>141</v>
      </c>
      <c r="K85" s="45">
        <v>5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490</v>
      </c>
      <c r="G89" s="20">
        <f t="shared" ref="G89" si="39">SUM(G82:G88)</f>
        <v>33.32</v>
      </c>
      <c r="H89" s="20">
        <f t="shared" ref="H89" si="40">SUM(H82:H88)</f>
        <v>115.21000000000001</v>
      </c>
      <c r="I89" s="20">
        <f t="shared" ref="I89" si="41">SUM(I82:I88)</f>
        <v>90.65</v>
      </c>
      <c r="J89" s="20">
        <f t="shared" ref="J89" si="42">SUM(J82:J88)</f>
        <v>615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64</v>
      </c>
      <c r="F90" s="44">
        <v>100</v>
      </c>
      <c r="G90" s="44">
        <v>0.84</v>
      </c>
      <c r="H90" s="44">
        <v>6.0000000000000001E-3</v>
      </c>
      <c r="I90" s="44">
        <v>5.32</v>
      </c>
      <c r="J90" s="44">
        <v>70.02</v>
      </c>
      <c r="K90" s="45">
        <v>20</v>
      </c>
    </row>
    <row r="91" spans="1:11" ht="15">
      <c r="A91" s="24"/>
      <c r="B91" s="16"/>
      <c r="C91" s="11"/>
      <c r="D91" s="7" t="s">
        <v>27</v>
      </c>
      <c r="E91" s="43" t="s">
        <v>63</v>
      </c>
      <c r="F91" s="44">
        <v>200</v>
      </c>
      <c r="G91" s="44">
        <v>22.54</v>
      </c>
      <c r="H91" s="44">
        <v>17.34</v>
      </c>
      <c r="I91" s="44">
        <v>22.13</v>
      </c>
      <c r="J91" s="44">
        <v>334.07</v>
      </c>
      <c r="K91" s="45">
        <v>436</v>
      </c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65</v>
      </c>
      <c r="F94" s="44">
        <v>200</v>
      </c>
      <c r="G94" s="44">
        <v>0.56000000000000005</v>
      </c>
      <c r="H94" s="44">
        <v>0</v>
      </c>
      <c r="I94" s="44">
        <v>27.89</v>
      </c>
      <c r="J94" s="44">
        <v>113.79</v>
      </c>
      <c r="K94" s="45">
        <v>868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45</v>
      </c>
      <c r="F96" s="44">
        <v>30</v>
      </c>
      <c r="G96" s="44">
        <v>5.97</v>
      </c>
      <c r="H96" s="44">
        <v>0.89</v>
      </c>
      <c r="I96" s="44">
        <v>39.229999999999997</v>
      </c>
      <c r="J96" s="44">
        <v>181.23</v>
      </c>
      <c r="K96" s="45">
        <v>1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530</v>
      </c>
      <c r="G99" s="20">
        <f t="shared" ref="G99" si="43">SUM(G90:G98)</f>
        <v>29.909999999999997</v>
      </c>
      <c r="H99" s="20">
        <f t="shared" ref="H99" si="44">SUM(H90:H98)</f>
        <v>18.236000000000001</v>
      </c>
      <c r="I99" s="20">
        <f t="shared" ref="I99" si="45">SUM(I90:I98)</f>
        <v>94.57</v>
      </c>
      <c r="J99" s="20">
        <f t="shared" ref="J99" si="46">SUM(J90:J98)</f>
        <v>699.11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1020</v>
      </c>
      <c r="G100" s="33">
        <f t="shared" ref="G100" si="47">G89+G99</f>
        <v>63.23</v>
      </c>
      <c r="H100" s="33">
        <f t="shared" ref="H100" si="48">H89+H99</f>
        <v>133.446</v>
      </c>
      <c r="I100" s="33">
        <f t="shared" ref="I100" si="49">I89+I99</f>
        <v>185.22</v>
      </c>
      <c r="J100" s="33">
        <f t="shared" ref="J100" si="50">J89+J99</f>
        <v>1314.1100000000001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35</v>
      </c>
      <c r="F101" s="41">
        <v>200</v>
      </c>
      <c r="G101" s="41">
        <v>11.2</v>
      </c>
      <c r="H101" s="41">
        <v>17.399999999999999</v>
      </c>
      <c r="I101" s="41">
        <v>3</v>
      </c>
      <c r="J101" s="41">
        <v>212</v>
      </c>
      <c r="K101" s="42">
        <v>13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55</v>
      </c>
      <c r="F103" s="44">
        <v>200</v>
      </c>
      <c r="G103" s="44">
        <v>2.7</v>
      </c>
      <c r="H103" s="44">
        <v>3.9</v>
      </c>
      <c r="I103" s="44">
        <v>21</v>
      </c>
      <c r="J103" s="44">
        <v>142.30000000000001</v>
      </c>
      <c r="K103" s="45">
        <v>693</v>
      </c>
    </row>
    <row r="104" spans="1:11" ht="15">
      <c r="A104" s="24"/>
      <c r="B104" s="16"/>
      <c r="C104" s="11"/>
      <c r="D104" s="7" t="s">
        <v>23</v>
      </c>
      <c r="E104" s="43" t="s">
        <v>48</v>
      </c>
      <c r="F104" s="44">
        <v>40</v>
      </c>
      <c r="G104" s="44">
        <v>8.32</v>
      </c>
      <c r="H104" s="44">
        <v>9.01</v>
      </c>
      <c r="I104" s="44">
        <v>54.75</v>
      </c>
      <c r="J104" s="44">
        <v>195.33</v>
      </c>
      <c r="K104" s="45">
        <v>5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440</v>
      </c>
      <c r="G108" s="20">
        <f t="shared" ref="G108:J108" si="51">SUM(G101:G107)</f>
        <v>22.22</v>
      </c>
      <c r="H108" s="20">
        <f t="shared" si="51"/>
        <v>30.309999999999995</v>
      </c>
      <c r="I108" s="20">
        <f t="shared" si="51"/>
        <v>78.75</v>
      </c>
      <c r="J108" s="20">
        <f t="shared" si="51"/>
        <v>549.63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66</v>
      </c>
      <c r="F109" s="44">
        <v>250</v>
      </c>
      <c r="G109" s="44">
        <v>7.25</v>
      </c>
      <c r="H109" s="44">
        <v>6.85</v>
      </c>
      <c r="I109" s="44">
        <v>23.21</v>
      </c>
      <c r="J109" s="44">
        <v>184</v>
      </c>
      <c r="K109" s="45">
        <v>94</v>
      </c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50</v>
      </c>
      <c r="F111" s="44">
        <v>100</v>
      </c>
      <c r="G111" s="44">
        <v>9.9</v>
      </c>
      <c r="H111" s="44">
        <v>6.7</v>
      </c>
      <c r="I111" s="44">
        <v>6.4</v>
      </c>
      <c r="J111" s="44">
        <v>130.9</v>
      </c>
      <c r="K111" s="45">
        <v>282</v>
      </c>
    </row>
    <row r="112" spans="1:11" ht="15">
      <c r="A112" s="24"/>
      <c r="B112" s="16"/>
      <c r="C112" s="11"/>
      <c r="D112" s="7" t="s">
        <v>29</v>
      </c>
      <c r="E112" s="43" t="s">
        <v>51</v>
      </c>
      <c r="F112" s="44">
        <v>210</v>
      </c>
      <c r="G112" s="44">
        <v>6.29</v>
      </c>
      <c r="H112" s="44">
        <v>7.54</v>
      </c>
      <c r="I112" s="44">
        <v>41.43</v>
      </c>
      <c r="J112" s="44">
        <v>228.44</v>
      </c>
      <c r="K112" s="45" t="s">
        <v>52</v>
      </c>
    </row>
    <row r="113" spans="1:11" ht="1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0.16</v>
      </c>
      <c r="H113" s="44">
        <v>0</v>
      </c>
      <c r="I113" s="44">
        <v>14.99</v>
      </c>
      <c r="J113" s="44">
        <v>60.64</v>
      </c>
      <c r="K113" s="45">
        <v>372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45</v>
      </c>
      <c r="F115" s="44">
        <v>30</v>
      </c>
      <c r="G115" s="44">
        <v>5.97</v>
      </c>
      <c r="H115" s="44">
        <v>0.89</v>
      </c>
      <c r="I115" s="44">
        <v>39.229999999999997</v>
      </c>
      <c r="J115" s="44">
        <v>181.23</v>
      </c>
      <c r="K115" s="45">
        <v>1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29.569999999999997</v>
      </c>
      <c r="H118" s="20">
        <f t="shared" si="52"/>
        <v>21.98</v>
      </c>
      <c r="I118" s="20">
        <f t="shared" si="52"/>
        <v>125.25999999999999</v>
      </c>
      <c r="J118" s="20">
        <f t="shared" si="52"/>
        <v>785.20999999999992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1230</v>
      </c>
      <c r="G119" s="33">
        <f t="shared" ref="G119" si="53">G108+G118</f>
        <v>51.789999999999992</v>
      </c>
      <c r="H119" s="33">
        <f t="shared" ref="H119" si="54">H108+H118</f>
        <v>52.289999999999992</v>
      </c>
      <c r="I119" s="33">
        <f t="shared" ref="I119" si="55">I108+I118</f>
        <v>204.01</v>
      </c>
      <c r="J119" s="33">
        <f t="shared" ref="J119" si="56">J108+J118</f>
        <v>1334.84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200</v>
      </c>
      <c r="G120" s="41">
        <v>23.6</v>
      </c>
      <c r="H120" s="41">
        <v>21.8</v>
      </c>
      <c r="I120" s="41">
        <v>30.1</v>
      </c>
      <c r="J120" s="41">
        <v>411</v>
      </c>
      <c r="K120" s="42">
        <v>97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36</v>
      </c>
      <c r="F122" s="44">
        <v>250</v>
      </c>
      <c r="G122" s="44">
        <v>1</v>
      </c>
      <c r="H122" s="44">
        <v>0</v>
      </c>
      <c r="I122" s="44">
        <v>12</v>
      </c>
      <c r="J122" s="44">
        <v>49</v>
      </c>
      <c r="K122" s="45">
        <v>943</v>
      </c>
    </row>
    <row r="123" spans="1:11" ht="15">
      <c r="A123" s="15"/>
      <c r="B123" s="16"/>
      <c r="C123" s="11"/>
      <c r="D123" s="7" t="s">
        <v>23</v>
      </c>
      <c r="E123" s="43" t="s">
        <v>54</v>
      </c>
      <c r="F123" s="44">
        <v>40</v>
      </c>
      <c r="G123" s="44">
        <v>8.32</v>
      </c>
      <c r="H123" s="44">
        <v>9.01</v>
      </c>
      <c r="I123" s="44">
        <v>54.43</v>
      </c>
      <c r="J123" s="44">
        <v>141.1</v>
      </c>
      <c r="K123" s="45">
        <v>5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7">SUM(G120:G126)</f>
        <v>32.92</v>
      </c>
      <c r="H127" s="20">
        <f t="shared" si="57"/>
        <v>30.810000000000002</v>
      </c>
      <c r="I127" s="20">
        <f t="shared" si="57"/>
        <v>96.53</v>
      </c>
      <c r="J127" s="20">
        <f t="shared" si="57"/>
        <v>601.1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68</v>
      </c>
      <c r="F129" s="44">
        <v>250</v>
      </c>
      <c r="G129" s="44">
        <v>2.2999999999999998</v>
      </c>
      <c r="H129" s="44">
        <v>4.25</v>
      </c>
      <c r="I129" s="44">
        <v>15.12</v>
      </c>
      <c r="J129" s="44">
        <v>108</v>
      </c>
      <c r="K129" s="45">
        <v>204</v>
      </c>
    </row>
    <row r="130" spans="1:11" ht="15">
      <c r="A130" s="15"/>
      <c r="B130" s="16"/>
      <c r="C130" s="11"/>
      <c r="D130" s="7" t="s">
        <v>28</v>
      </c>
      <c r="E130" s="43" t="s">
        <v>70</v>
      </c>
      <c r="F130" s="44">
        <v>100</v>
      </c>
      <c r="G130" s="44">
        <v>17.829999999999998</v>
      </c>
      <c r="H130" s="44">
        <v>0.93</v>
      </c>
      <c r="I130" s="44">
        <v>0.45</v>
      </c>
      <c r="J130" s="44">
        <v>154</v>
      </c>
      <c r="K130" s="45">
        <v>413</v>
      </c>
    </row>
    <row r="131" spans="1:11" ht="15">
      <c r="A131" s="15"/>
      <c r="B131" s="16"/>
      <c r="C131" s="11"/>
      <c r="D131" s="7" t="s">
        <v>29</v>
      </c>
      <c r="E131" s="43" t="s">
        <v>79</v>
      </c>
      <c r="F131" s="44">
        <v>230</v>
      </c>
      <c r="G131" s="44">
        <v>9.5</v>
      </c>
      <c r="H131" s="44">
        <v>43.89</v>
      </c>
      <c r="I131" s="44">
        <v>84.23</v>
      </c>
      <c r="J131" s="44">
        <v>262.23</v>
      </c>
      <c r="K131" s="45" t="s">
        <v>69</v>
      </c>
    </row>
    <row r="132" spans="1:11" ht="15">
      <c r="A132" s="15"/>
      <c r="B132" s="16"/>
      <c r="C132" s="11"/>
      <c r="D132" s="7" t="s">
        <v>30</v>
      </c>
      <c r="E132" s="43" t="s">
        <v>36</v>
      </c>
      <c r="F132" s="44">
        <v>250</v>
      </c>
      <c r="G132" s="44">
        <v>1</v>
      </c>
      <c r="H132" s="44">
        <v>0</v>
      </c>
      <c r="I132" s="44">
        <v>12</v>
      </c>
      <c r="J132" s="44">
        <v>49</v>
      </c>
      <c r="K132" s="45">
        <v>943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45</v>
      </c>
      <c r="F134" s="44">
        <v>30</v>
      </c>
      <c r="G134" s="44">
        <v>5.97</v>
      </c>
      <c r="H134" s="44">
        <v>0.89</v>
      </c>
      <c r="I134" s="44">
        <v>39.229999999999997</v>
      </c>
      <c r="J134" s="44">
        <v>181.23</v>
      </c>
      <c r="K134" s="45">
        <v>1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8">SUM(G128:G136)</f>
        <v>36.6</v>
      </c>
      <c r="H137" s="20">
        <f t="shared" si="58"/>
        <v>49.96</v>
      </c>
      <c r="I137" s="20">
        <f t="shared" si="58"/>
        <v>151.03</v>
      </c>
      <c r="J137" s="20">
        <f t="shared" si="58"/>
        <v>754.46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1350</v>
      </c>
      <c r="G138" s="33">
        <f t="shared" ref="G138" si="59">G127+G137</f>
        <v>69.52000000000001</v>
      </c>
      <c r="H138" s="33">
        <f t="shared" ref="H138" si="60">H127+H137</f>
        <v>80.77000000000001</v>
      </c>
      <c r="I138" s="33">
        <f t="shared" ref="I138" si="61">I127+I137</f>
        <v>247.56</v>
      </c>
      <c r="J138" s="33">
        <f t="shared" ref="J138" si="62">J127+J137</f>
        <v>1355.56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200</v>
      </c>
      <c r="G139" s="41">
        <v>6.85</v>
      </c>
      <c r="H139" s="41">
        <v>8.76</v>
      </c>
      <c r="I139" s="41">
        <v>34.08</v>
      </c>
      <c r="J139" s="41">
        <v>272.39999999999998</v>
      </c>
      <c r="K139" s="42">
        <v>311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36</v>
      </c>
      <c r="F141" s="44">
        <v>250</v>
      </c>
      <c r="G141" s="44">
        <v>1</v>
      </c>
      <c r="H141" s="44">
        <v>0</v>
      </c>
      <c r="I141" s="44">
        <v>12</v>
      </c>
      <c r="J141" s="44">
        <v>49</v>
      </c>
      <c r="K141" s="45">
        <v>943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40</v>
      </c>
      <c r="G142" s="44">
        <v>8.32</v>
      </c>
      <c r="H142" s="44">
        <v>90.01</v>
      </c>
      <c r="I142" s="44">
        <v>54.75</v>
      </c>
      <c r="J142" s="44">
        <v>141</v>
      </c>
      <c r="K142" s="45">
        <v>5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16.170000000000002</v>
      </c>
      <c r="H146" s="20">
        <f t="shared" si="63"/>
        <v>98.77000000000001</v>
      </c>
      <c r="I146" s="20">
        <f t="shared" si="63"/>
        <v>100.83</v>
      </c>
      <c r="J146" s="20">
        <f t="shared" si="63"/>
        <v>462.4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.75" thickBot="1">
      <c r="A148" s="24"/>
      <c r="B148" s="16"/>
      <c r="C148" s="11"/>
      <c r="D148" s="7" t="s">
        <v>27</v>
      </c>
      <c r="E148" s="43" t="s">
        <v>80</v>
      </c>
      <c r="F148" s="44">
        <v>250</v>
      </c>
      <c r="G148" s="44">
        <v>1.9</v>
      </c>
      <c r="H148" s="44">
        <v>6.66</v>
      </c>
      <c r="I148" s="44">
        <v>10.81</v>
      </c>
      <c r="J148" s="44">
        <v>111.11</v>
      </c>
      <c r="K148" s="45">
        <v>170</v>
      </c>
    </row>
    <row r="149" spans="1:11" ht="15">
      <c r="A149" s="24"/>
      <c r="B149" s="16"/>
      <c r="C149" s="11"/>
      <c r="D149" s="7" t="s">
        <v>28</v>
      </c>
      <c r="E149" s="40" t="s">
        <v>35</v>
      </c>
      <c r="F149" s="41">
        <v>200</v>
      </c>
      <c r="G149" s="41">
        <v>11.2</v>
      </c>
      <c r="H149" s="41">
        <v>17.399999999999999</v>
      </c>
      <c r="I149" s="41">
        <v>3</v>
      </c>
      <c r="J149" s="41">
        <v>212</v>
      </c>
      <c r="K149" s="42">
        <v>13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53</v>
      </c>
      <c r="F151" s="44">
        <v>200</v>
      </c>
      <c r="G151" s="44">
        <v>0.16</v>
      </c>
      <c r="H151" s="44">
        <v>0</v>
      </c>
      <c r="I151" s="44">
        <v>14.99</v>
      </c>
      <c r="J151" s="44">
        <v>60.64</v>
      </c>
      <c r="K151" s="45">
        <v>372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45</v>
      </c>
      <c r="F153" s="44">
        <v>30</v>
      </c>
      <c r="G153" s="44">
        <v>5.97</v>
      </c>
      <c r="H153" s="44">
        <v>0.89</v>
      </c>
      <c r="I153" s="44">
        <v>39.229999999999997</v>
      </c>
      <c r="J153" s="44">
        <v>181.23</v>
      </c>
      <c r="K153" s="45">
        <v>1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680</v>
      </c>
      <c r="G156" s="20">
        <f t="shared" ref="G156:J156" si="64">SUM(G147:G155)</f>
        <v>19.23</v>
      </c>
      <c r="H156" s="20">
        <f t="shared" si="64"/>
        <v>24.95</v>
      </c>
      <c r="I156" s="20">
        <f t="shared" si="64"/>
        <v>68.03</v>
      </c>
      <c r="J156" s="20">
        <f t="shared" si="64"/>
        <v>564.98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1170</v>
      </c>
      <c r="G157" s="33">
        <f t="shared" ref="G157" si="65">G146+G156</f>
        <v>35.400000000000006</v>
      </c>
      <c r="H157" s="33">
        <f t="shared" ref="H157" si="66">H146+H156</f>
        <v>123.72000000000001</v>
      </c>
      <c r="I157" s="33">
        <f t="shared" ref="I157" si="67">I146+I156</f>
        <v>168.86</v>
      </c>
      <c r="J157" s="33">
        <f t="shared" ref="J157" si="68">J146+J156</f>
        <v>1027.3800000000001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71</v>
      </c>
      <c r="F158" s="41">
        <v>200</v>
      </c>
      <c r="G158" s="41">
        <v>6.79</v>
      </c>
      <c r="H158" s="41">
        <v>8.89</v>
      </c>
      <c r="I158" s="41">
        <v>32.5</v>
      </c>
      <c r="J158" s="41">
        <v>265.76</v>
      </c>
      <c r="K158" s="42">
        <v>311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36</v>
      </c>
      <c r="F160" s="44">
        <v>250</v>
      </c>
      <c r="G160" s="44">
        <v>1</v>
      </c>
      <c r="H160" s="44">
        <v>0</v>
      </c>
      <c r="I160" s="44">
        <v>12</v>
      </c>
      <c r="J160" s="44">
        <v>49</v>
      </c>
      <c r="K160" s="45">
        <v>943</v>
      </c>
    </row>
    <row r="161" spans="1:11" ht="15">
      <c r="A161" s="24"/>
      <c r="B161" s="16"/>
      <c r="C161" s="11"/>
      <c r="D161" s="7" t="s">
        <v>23</v>
      </c>
      <c r="E161" s="43" t="s">
        <v>54</v>
      </c>
      <c r="F161" s="44">
        <v>40</v>
      </c>
      <c r="G161" s="44">
        <v>8.32</v>
      </c>
      <c r="H161" s="44">
        <v>9.01</v>
      </c>
      <c r="I161" s="44">
        <v>54.43</v>
      </c>
      <c r="J161" s="44">
        <v>141.1</v>
      </c>
      <c r="K161" s="45">
        <v>5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490</v>
      </c>
      <c r="G165" s="20">
        <f t="shared" ref="G165:J165" si="69">SUM(G158:G164)</f>
        <v>16.11</v>
      </c>
      <c r="H165" s="20">
        <f t="shared" si="69"/>
        <v>17.899999999999999</v>
      </c>
      <c r="I165" s="20">
        <f t="shared" si="69"/>
        <v>98.93</v>
      </c>
      <c r="J165" s="20">
        <f t="shared" si="69"/>
        <v>455.86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73</v>
      </c>
      <c r="F167" s="44">
        <v>250</v>
      </c>
      <c r="G167" s="44">
        <v>2.83</v>
      </c>
      <c r="H167" s="44">
        <v>2.86</v>
      </c>
      <c r="I167" s="44">
        <v>217.6</v>
      </c>
      <c r="J167" s="44">
        <v>124.09</v>
      </c>
      <c r="K167" s="45">
        <v>208</v>
      </c>
    </row>
    <row r="168" spans="1:11" ht="15">
      <c r="A168" s="24"/>
      <c r="B168" s="16"/>
      <c r="C168" s="11"/>
      <c r="D168" s="7" t="s">
        <v>28</v>
      </c>
      <c r="E168" s="43" t="s">
        <v>74</v>
      </c>
      <c r="F168" s="44">
        <v>230</v>
      </c>
      <c r="G168" s="44">
        <v>17.52</v>
      </c>
      <c r="H168" s="44">
        <v>17.399999999999999</v>
      </c>
      <c r="I168" s="44">
        <v>41.5</v>
      </c>
      <c r="J168" s="44">
        <v>493.19</v>
      </c>
      <c r="K168" s="45">
        <v>216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2.7</v>
      </c>
      <c r="H170" s="44">
        <v>3.9</v>
      </c>
      <c r="I170" s="44">
        <v>21</v>
      </c>
      <c r="J170" s="44">
        <v>142.30000000000001</v>
      </c>
      <c r="K170" s="45">
        <v>693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45</v>
      </c>
      <c r="F172" s="44">
        <v>30</v>
      </c>
      <c r="G172" s="44">
        <v>5.97</v>
      </c>
      <c r="H172" s="44">
        <v>0.89</v>
      </c>
      <c r="I172" s="44">
        <v>39.229999999999997</v>
      </c>
      <c r="J172" s="44">
        <v>181.23</v>
      </c>
      <c r="K172" s="45">
        <v>1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29.02</v>
      </c>
      <c r="H175" s="20">
        <f t="shared" si="70"/>
        <v>25.049999999999997</v>
      </c>
      <c r="I175" s="20">
        <f t="shared" si="70"/>
        <v>319.33000000000004</v>
      </c>
      <c r="J175" s="20">
        <f t="shared" si="70"/>
        <v>940.81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1200</v>
      </c>
      <c r="G176" s="33">
        <f t="shared" ref="G176" si="71">G165+G175</f>
        <v>45.129999999999995</v>
      </c>
      <c r="H176" s="33">
        <f t="shared" ref="H176" si="72">H165+H175</f>
        <v>42.949999999999996</v>
      </c>
      <c r="I176" s="33">
        <f t="shared" ref="I176" si="73">I165+I175</f>
        <v>418.26000000000005</v>
      </c>
      <c r="J176" s="33">
        <f t="shared" ref="J176" si="74">J165+J175</f>
        <v>1396.67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59</v>
      </c>
      <c r="F177" s="41">
        <v>200</v>
      </c>
      <c r="G177" s="41">
        <v>5.7</v>
      </c>
      <c r="H177" s="41">
        <v>3.2</v>
      </c>
      <c r="I177" s="41">
        <v>21.1</v>
      </c>
      <c r="J177" s="41">
        <v>158.5</v>
      </c>
      <c r="K177" s="42">
        <v>311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36</v>
      </c>
      <c r="F179" s="44">
        <v>250</v>
      </c>
      <c r="G179" s="44">
        <v>1</v>
      </c>
      <c r="H179" s="44">
        <v>0</v>
      </c>
      <c r="I179" s="44">
        <v>12</v>
      </c>
      <c r="J179" s="44">
        <v>49</v>
      </c>
      <c r="K179" s="45">
        <v>943</v>
      </c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8.32</v>
      </c>
      <c r="H180" s="44">
        <v>90.01</v>
      </c>
      <c r="I180" s="44">
        <v>54.75</v>
      </c>
      <c r="J180" s="44">
        <v>141</v>
      </c>
      <c r="K180" s="45">
        <v>5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15.02</v>
      </c>
      <c r="H184" s="20">
        <f t="shared" si="75"/>
        <v>93.210000000000008</v>
      </c>
      <c r="I184" s="20">
        <f t="shared" si="75"/>
        <v>87.85</v>
      </c>
      <c r="J184" s="20">
        <f t="shared" si="75"/>
        <v>348.5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76</v>
      </c>
      <c r="F186" s="44">
        <v>250</v>
      </c>
      <c r="G186" s="44">
        <v>2.09</v>
      </c>
      <c r="H186" s="44">
        <v>6.33</v>
      </c>
      <c r="I186" s="44">
        <v>10.64</v>
      </c>
      <c r="J186" s="44">
        <v>107.83</v>
      </c>
      <c r="K186" s="45">
        <v>187</v>
      </c>
    </row>
    <row r="187" spans="1:11" ht="15">
      <c r="A187" s="24"/>
      <c r="B187" s="16"/>
      <c r="C187" s="11"/>
      <c r="D187" s="7" t="s">
        <v>28</v>
      </c>
      <c r="E187" s="43" t="s">
        <v>44</v>
      </c>
      <c r="F187" s="44">
        <v>120</v>
      </c>
      <c r="G187" s="44">
        <v>7.67</v>
      </c>
      <c r="H187" s="44">
        <v>4.7</v>
      </c>
      <c r="I187" s="44">
        <v>7.85</v>
      </c>
      <c r="J187" s="44">
        <v>103.77</v>
      </c>
      <c r="K187" s="45">
        <v>286</v>
      </c>
    </row>
    <row r="188" spans="1:11" ht="15">
      <c r="A188" s="24"/>
      <c r="B188" s="16"/>
      <c r="C188" s="11"/>
      <c r="D188" s="7" t="s">
        <v>29</v>
      </c>
      <c r="E188" s="43" t="s">
        <v>77</v>
      </c>
      <c r="F188" s="44">
        <v>230</v>
      </c>
      <c r="G188" s="44">
        <v>3.35</v>
      </c>
      <c r="H188" s="44">
        <v>7.16</v>
      </c>
      <c r="I188" s="44">
        <v>24.87</v>
      </c>
      <c r="J188" s="44">
        <v>177.31</v>
      </c>
      <c r="K188" s="45" t="s">
        <v>78</v>
      </c>
    </row>
    <row r="189" spans="1:11" ht="15">
      <c r="A189" s="24"/>
      <c r="B189" s="16"/>
      <c r="C189" s="11"/>
      <c r="D189" s="7" t="s">
        <v>30</v>
      </c>
      <c r="E189" s="43" t="s">
        <v>36</v>
      </c>
      <c r="F189" s="44">
        <v>250</v>
      </c>
      <c r="G189" s="44">
        <v>1</v>
      </c>
      <c r="H189" s="44">
        <v>0</v>
      </c>
      <c r="I189" s="44">
        <v>12</v>
      </c>
      <c r="J189" s="44">
        <v>49</v>
      </c>
      <c r="K189" s="45">
        <v>943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45</v>
      </c>
      <c r="F191" s="44">
        <v>30</v>
      </c>
      <c r="G191" s="44">
        <v>5.97</v>
      </c>
      <c r="H191" s="44">
        <v>0.89</v>
      </c>
      <c r="I191" s="44">
        <v>39.229999999999997</v>
      </c>
      <c r="J191" s="44">
        <v>181.23</v>
      </c>
      <c r="K191" s="45">
        <v>1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 t="shared" ref="G194:J194" si="76">SUM(G185:G193)</f>
        <v>20.079999999999998</v>
      </c>
      <c r="H194" s="20">
        <f t="shared" si="76"/>
        <v>19.080000000000002</v>
      </c>
      <c r="I194" s="20">
        <f t="shared" si="76"/>
        <v>94.59</v>
      </c>
      <c r="J194" s="20">
        <f t="shared" si="76"/>
        <v>619.14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1370</v>
      </c>
      <c r="G195" s="33">
        <f t="shared" ref="G195" si="77">G184+G194</f>
        <v>35.099999999999994</v>
      </c>
      <c r="H195" s="33">
        <f t="shared" ref="H195" si="78">H184+H194</f>
        <v>112.29</v>
      </c>
      <c r="I195" s="33">
        <f t="shared" ref="I195" si="79">I184+I194</f>
        <v>182.44</v>
      </c>
      <c r="J195" s="33">
        <f t="shared" ref="J195" si="80">J184+J194</f>
        <v>967.64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1218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53.515000000000001</v>
      </c>
      <c r="H196" s="35">
        <f t="shared" si="81"/>
        <v>80.726599999999991</v>
      </c>
      <c r="I196" s="35">
        <f t="shared" si="81"/>
        <v>254.56700000000006</v>
      </c>
      <c r="J196" s="35">
        <f t="shared" si="81"/>
        <v>1407.403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allab</cp:lastModifiedBy>
  <dcterms:created xsi:type="dcterms:W3CDTF">2022-05-16T14:23:56Z</dcterms:created>
  <dcterms:modified xsi:type="dcterms:W3CDTF">2023-11-09T15:22:21Z</dcterms:modified>
</cp:coreProperties>
</file>